
<file path=[Content_Types].xml><?xml version="1.0" encoding="utf-8"?>
<Types xmlns="http://schemas.openxmlformats.org/package/2006/content-types">
  <Default Extension="jpg" ContentType="image/jpeg"/>
  <Default Extension="xml" ContentType="application/xml"/>
  <Default Extension="rels" ContentType="application/vnd.openxmlformats-package.relationships+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1.xml" ContentType="application/vnd.openxmlformats-officedocument.spreadsheetml.comments+xml"/>
  <Override PartName="xl/worksheets/xl/commentsmeta1" ContentType="application/binary"/>
  <Override PartName="xl/drawings/vmlDrawing1.vml" ContentType="application/vnd.openxmlformats-officedocument.vmlDrawing"/>
  <Override PartName="xl/comments2.xml" ContentType="application/vnd.openxmlformats-officedocument.spreadsheetml.comments+xml"/>
  <Override PartName="xl/worksheets/xl/commentsmeta2" ContentType="application/binary"/>
  <Override PartName="xl/drawings/vmlDrawing2.vml" ContentType="application/vnd.openxmlformats-officedocument.vmlDrawing"/>
  <Override PartName="xl/commentsmeta1" ContentType="application/binary"/>
  <Override PartName="xl/commentsmeta2" ContentType="application/binary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আতিকুর রহমান চৌধুরী" sheetId="1" r:id="rId4" state="visible"/>
    <sheet name="আতিকুর রহমান চৌধুরী (2)" sheetId="2" r:id="rId5" state="visible"/>
  </sheets>
  <definedNames/>
  <calcPr/>
  <extLst>
    <ext uri="GoogleSheetsCustomDataVersion1">
      <go:sheetsCustomData xmlns:go="http://customooxmlschemas.google.com/" roundtripDataSignature="AMtx7mi5WpvVON3JoRX8f9ClEs6cI/bwKQ==" r:id="rId6"/>
    </ext>
  </extLst>
</workbook>
</file>

<file path=xl/comments1.xml><?xml version="1.0" encoding="utf-8"?>
<comments xmlns="http://schemas.openxmlformats.org/spreadsheetml/2006/main" xmlns:r="http://schemas.openxmlformats.org/officeDocument/2006/relationships">
  <extLst>
    <ext uri="GoogleSheetsCustomDataVersion1">
      <go:sheetsCustomData xmlns:go="http://customooxmlschemas.google.com/" roundtripDataSignature="AMtx7mgnasiOWhU0Cgv3Wdn3ew/mn+8i/g==" r:id="rId1"/>
    </ext>
  </extLst>
  <authors>
    <author/>
  </authors>
  <commentList/>
</comments>
</file>

<file path=xl/comments2.xml><?xml version="1.0" encoding="utf-8"?>
<comments xmlns="http://schemas.openxmlformats.org/spreadsheetml/2006/main" xmlns:r="http://schemas.openxmlformats.org/officeDocument/2006/relationships">
  <extLst>
    <ext uri="GoogleSheetsCustomDataVersion1">
      <go:sheetsCustomData xmlns:go="http://customooxmlschemas.google.com/" roundtripDataSignature="AMtx7mgnasiOWhU0Cgv3Wdn3ew/mn+8i/g==" r:id="rId1"/>
    </ext>
  </extLst>
  <authors>
    <author/>
  </authors>
  <commentList/>
</comments>
</file>

<file path=xl/sharedStrings.xml><?xml version="1.0" encoding="utf-8"?>
<sst xmlns="http://schemas.openxmlformats.org/spreadsheetml/2006/main" count="324" uniqueCount="140">
  <si>
    <t>ভ্রমণ ব্যয় বিল</t>
  </si>
  <si>
    <t xml:space="preserve"> (নন-গেজেটেড কর্মচারী)</t>
  </si>
  <si>
    <t xml:space="preserve">দপ্তরের নাম: </t>
  </si>
  <si>
    <t>নাম, পদবী ও বেতন</t>
  </si>
  <si>
    <t>ভ্রমণ ও বিরতির বিবরণ</t>
  </si>
  <si>
    <t>ভ্রমণের প্রকার</t>
  </si>
  <si>
    <t>বিমান/রেল/স্টিমার ভাড়া</t>
  </si>
  <si>
    <t>সড়ক/ট্রলিতে ভ্রমণ</t>
  </si>
  <si>
    <t>দৈনিক ভাতা</t>
  </si>
  <si>
    <t>প্রকৃত খরচ</t>
  </si>
  <si>
    <t>ভ্রমণ ও যাত্রা বিরতির উদ্দেশ্য</t>
  </si>
  <si>
    <t>প্রত্যেক লাইনের সমষ্টি</t>
  </si>
  <si>
    <t>উপযোজন*</t>
  </si>
  <si>
    <t>মন্তব্য</t>
  </si>
  <si>
    <t>প্রস্থান</t>
  </si>
  <si>
    <t>আগমন</t>
  </si>
  <si>
    <t>প্রধান অফিস</t>
  </si>
  <si>
    <t>স্টেশন</t>
  </si>
  <si>
    <t>তারিখ</t>
  </si>
  <si>
    <t>সময়</t>
  </si>
  <si>
    <t>বিমান/রেল/ স্টীমার</t>
  </si>
  <si>
    <t>শ্রেণি</t>
  </si>
  <si>
    <t>ভাড়ার কত গুন</t>
  </si>
  <si>
    <t>টাকার অংক</t>
  </si>
  <si>
    <t>কত কি:মি:</t>
  </si>
  <si>
    <t>হার</t>
  </si>
  <si>
    <t>দিনের সংখ্যা</t>
  </si>
  <si>
    <t>মোট</t>
  </si>
  <si>
    <t>বিবরণ</t>
  </si>
  <si>
    <t>টাকা</t>
  </si>
  <si>
    <t>পঃ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</si>
  <si>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</si>
  <si>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</si>
  <si>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</si>
  <si>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</si>
  <si>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</si>
  <si>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</si>
  <si>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</si>
  <si>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</si>
  <si>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</si>
  <si>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</si>
  <si>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</si>
  <si>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</si>
  <si>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</si>
  <si>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</si>
  <si>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</si>
  <si>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</si>
  <si>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</si>
  <si>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</si>
  <si>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</si>
  <si>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</si>
  <si>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</si>
  <si>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</si>
  <si>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</si>
  <si>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</si>
  <si>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</si>
  <si>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</si>
  <si>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</si>
  <si>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</si>
  <si>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</si>
  <si>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</si>
  <si>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 xml:space="preserve">অর্পিতা দাস </t>
  </si>
  <si>
    <t xml:space="preserve">নবাবগঞ্জ </t>
  </si>
  <si>
    <t>বাস স্টেশন, তালতলা, ঢাকা</t>
  </si>
  <si>
    <t>১২/১৭/২০১৯</t>
  </si>
  <si>
    <t>০২:৩০</t>
  </si>
  <si>
    <t>বাস স্টেশন, কল্যাণপুর, ঢাকা</t>
  </si>
  <si>
    <t>১৫:০০</t>
  </si>
  <si>
    <t>সড়ক পথে</t>
  </si>
  <si>
    <t>"খ"</t>
  </si>
  <si>
    <t>3</t>
  </si>
  <si>
    <t xml:space="preserve">উপসহকারী  পাট উন্নয়ন কর্মকর্তা </t>
  </si>
  <si>
    <t xml:space="preserve">বাস স্টেশন, দামপাড়া, চট্টগ্রাম। </t>
  </si>
  <si>
    <t>১৪.৩০</t>
  </si>
  <si>
    <t xml:space="preserve">বাস স্টেশন, ঠনঠনিয়া, বগুড়া। </t>
  </si>
  <si>
    <t>২০.০০</t>
  </si>
  <si>
    <t>বাস যোগে</t>
  </si>
  <si>
    <t>দিগুন</t>
  </si>
  <si>
    <t>৪</t>
  </si>
  <si>
    <t xml:space="preserve">বাস স্টেশন, গাবতলী, ঢাকা। </t>
  </si>
  <si>
    <t>২২.০০</t>
  </si>
  <si>
    <t>বাবে, কবিরপুর, ঢাকা।</t>
  </si>
  <si>
    <t>২১.০০</t>
  </si>
  <si>
    <t>৩</t>
  </si>
  <si>
    <t>-</t>
  </si>
  <si>
    <t xml:space="preserve"> মূল বেতন ১৯৮২৫</t>
  </si>
  <si>
    <t xml:space="preserve">তারিখে </t>
  </si>
  <si>
    <t>চট্টগ্রাম থেকে ঢাকা আসার</t>
  </si>
  <si>
    <t>পথে অবস্থান</t>
  </si>
  <si>
    <t>ডিএ</t>
  </si>
  <si>
    <t xml:space="preserve">টাকার </t>
  </si>
  <si>
    <t>৩০%</t>
  </si>
  <si>
    <t xml:space="preserve">অতিরিক্ত হারে </t>
  </si>
  <si>
    <t>তারিখের</t>
  </si>
  <si>
    <t>ঢাকায় অবস্থান ডিএ</t>
  </si>
  <si>
    <t>০৭.০০</t>
  </si>
  <si>
    <t>০৮.২৫</t>
  </si>
  <si>
    <t>০৯.০০</t>
  </si>
  <si>
    <t>১৫.০০</t>
  </si>
  <si>
    <t>১৫.১০</t>
  </si>
  <si>
    <t>বাবে, কালুরঘাট, চট্টগ্রাম।</t>
  </si>
  <si>
    <t>১৬.১০</t>
  </si>
  <si>
    <t>ঢাকা থেকে চট্টগ্রাম যাওয়ার</t>
  </si>
  <si>
    <t xml:space="preserve">মোট = </t>
  </si>
  <si>
    <t>কর্তন-অবিলিকৃত ভ্রমণ ব্যয় (অপর পৃষ্ঠায় বিস্তারিত বিবরণ)</t>
  </si>
  <si>
    <t>বাজেট বরাদ্দ..........................</t>
  </si>
  <si>
    <t>৮১৭২১০৮-প্রদেয় বিল ৩,৩০০/- (কথায়) তিন হাজার তিনশত টাকা মাত্র।</t>
  </si>
  <si>
    <t>এই বিল সহ ব্যয়....................</t>
  </si>
  <si>
    <t>অবশিষ্ট.................................</t>
  </si>
  <si>
    <t>ষ্টেশন..................................................................</t>
  </si>
  <si>
    <t>অফিস প্রধানের স্বাক্ষর...........................................................................</t>
  </si>
  <si>
    <t>তারিখ.................................................................</t>
  </si>
  <si>
    <t>নাম.......................................................................................................</t>
  </si>
  <si>
    <t>পদবী....................................................................................................</t>
  </si>
  <si>
    <t>সীল</t>
  </si>
  <si>
    <t>(ক) স্টীমার ছাড়া সমূদ্রে বা নদীতে বাষ্পীয় লঞ্চে বা অন্য কোন জলযানে ভ্রমণ, সড়ক পথে ভ্রমণের অন্তর্ভূক্ত। ভ্রমণের নির্দিষ্ট রকম উল্লেখ করতে হবে।</t>
  </si>
  <si>
    <t>(খ) স্টীমার কোম্পানীর ভাড়ার হার দুই রকম-একটিতে খাওয়া অন্তর্ভূক্ত একটিতে খাওয়ার ব্যবস্থা নাই-এইরূপ ক্ষেত্রে ভাড়া শব্দের অর্থ-খাওয়ার ব্যবস্থা ছাড়া ভাড়া বুঝাবে।</t>
  </si>
  <si>
    <t>(গ) গেজেটেড ও নন-গেজেটেড সরকারী কর্মচারীদের জন্য ভ্রমণ ভাতার যৌথ বরাদ্দ থাকলে এই কলামে যৌথ বরাদ্দ ও খরচ দেখাতে হবে।</t>
  </si>
  <si>
    <t xml:space="preserve">নোট: (ক) ভ্রমণ ব্যয়ের ক্ষেত্রে গেজেটেড ও নন-গেজেটেড সরকারী কর্মচারীদের ক্ষেত্রে সংযুক্ত উপযোজন করা হইয়া থাকলে, সংযুক্ত উপযোজন হিসাবই উপযোজন কলামে দেখাতে হইবে। </t>
  </si>
  <si>
    <t xml:space="preserve">        (খ) ভ্রমণ ব্যয় এর ক্ষেত্রে এই ফরম ব্যবহৃত হইলে নিম্নলিখিত কোড ব্যবহার করতে হবে। </t>
  </si>
  <si>
    <r>
      <rPr>
        <rFont val="nikoshban"/>
        <color rgb="FF000000"/>
        <sz val="12.0"/>
      </rPr>
      <t xml:space="preserve">দপ্তরের নাম: </t>
    </r>
    <r>
      <rPr>
        <rFont val="NikoshBAN"/>
        <color rgb="FF000000"/>
        <sz val="12.0"/>
        <u/>
      </rPr>
      <t>বাংলাদেশ বেতার, কবিরপুর, সাভার, ঢাকা</t>
    </r>
    <r>
      <rPr>
        <rFont val="NikoshBAN"/>
        <color rgb="FF000000"/>
        <sz val="12.0"/>
      </rPr>
      <t xml:space="preserve"> এর ভ্রমণ ব্যয় বিল (নন-গেজেটেড কর্মচারীগণের) </t>
    </r>
    <r>
      <rPr>
        <rFont val="NikoshBAN"/>
        <color rgb="FF000000"/>
        <sz val="12.0"/>
        <u/>
      </rPr>
      <t xml:space="preserve">জুন </t>
    </r>
    <r>
      <rPr>
        <rFont val="NikoshBAN"/>
        <color rgb="FF000000"/>
        <sz val="12.0"/>
      </rPr>
      <t xml:space="preserve">মাস </t>
    </r>
    <r>
      <rPr>
        <rFont val="NikoshBAN"/>
        <color rgb="FF000000"/>
        <sz val="12.0"/>
        <u/>
      </rPr>
      <t xml:space="preserve">২০১৮ </t>
    </r>
    <r>
      <rPr>
        <rFont val="NikoshBAN"/>
        <color rgb="FF000000"/>
        <sz val="12.0"/>
      </rPr>
      <t>বৎসর</t>
    </r>
  </si>
  <si>
    <t xml:space="preserve">মোঃ আতিকুর রহমান </t>
  </si>
  <si>
    <t>বাংলাদেশ বেতার</t>
  </si>
  <si>
    <t>১4.০০</t>
  </si>
  <si>
    <t>১5.০০</t>
  </si>
  <si>
    <t>2.25</t>
  </si>
  <si>
    <t>চৌধুরী</t>
  </si>
  <si>
    <t>কবিরপুর, ঢাকা।</t>
  </si>
  <si>
    <t>১5.৩০</t>
  </si>
  <si>
    <t>২2.3০</t>
  </si>
  <si>
    <t>রেডিও টেকনিশিয়ান</t>
  </si>
  <si>
    <t>২3.০০</t>
  </si>
  <si>
    <t>বাবে, প্রশাসন ভবন, শেরে বাংলা নগর, ঢাকা।</t>
  </si>
  <si>
    <t>২৩.৩০</t>
  </si>
  <si>
    <t>মূল বেতন: 15,880/-</t>
  </si>
  <si>
    <t>"গ"</t>
  </si>
  <si>
    <t>০৯.৩০</t>
  </si>
  <si>
    <t>১০.০০</t>
  </si>
  <si>
    <t>১৬.০০</t>
  </si>
  <si>
    <t>১৭.০০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</si>
</sst>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\ &quot;/-&quot;_);[Red]\(#,##0\ &quot;/-&quot;\)"/>
    <numFmt numFmtId="165" formatCode="[$-5000445]0"/>
    <numFmt numFmtId="166" formatCode="m/d/yyyy"/>
    <numFmt numFmtId="167" formatCode="_ * #,##0_)\ &quot;/-&quot;_ ;_ * \(#,##0\)\ &quot;/-&quot;_ ;_ * &quot;-&quot;_)\ &quot;/-&quot;_ ;_ @_ "/>
  </numFmts>
  <fonts count="14">
    <font>
      <sz val="11.0"/>
      <color rgb="FF000000"/>
      <name val="Calibri"/>
    </font>
    <font>
      <sz val="11.0"/>
      <color rgb="FF000000"/>
      <name val="Nikoshban"/>
    </font>
    <font>
      <sz val="12.0"/>
      <color rgb="FF000000"/>
      <name val="Arial"/>
    </font>
    <font>
      <sz val="12.0"/>
      <color rgb="FF000000"/>
      <name val="Nikoshban"/>
    </font>
    <font>
      <u/>
      <sz val="12.0"/>
      <color rgb="FF000000"/>
      <name val="Nikoshban"/>
    </font>
    <font/>
    <font>
      <sz val="10.0"/>
      <color rgb="FF000000"/>
      <name val="Nikoshban"/>
    </font>
    <font>
      <sz val="8.0"/>
      <color rgb="FF000000"/>
      <name val="Nikoshban"/>
    </font>
    <font>
      <sz val="10.0"/>
      <color rgb="FF000000"/>
      <name val="Arial"/>
    </font>
    <font>
      <sz val="10.0"/>
      <color rgb="FFFF0000"/>
      <name val="Nikoshban"/>
    </font>
    <font>
      <sz val="10.0"/>
      <color theme="1"/>
      <name val="Nikoshban"/>
    </font>
    <font>
      <sz val="10.0"/>
      <color theme="1"/>
      <name val="Arial"/>
    </font>
    <font>
      <u/>
      <sz val="10.0"/>
      <color rgb="FF000000"/>
      <name val="Nikoshban"/>
    </font>
    <font>
      <u/>
      <sz val="10.0"/>
      <color rgb="FF000000"/>
      <name val="Nikoshb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9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0" fillId="0" fontId="4" numFmtId="164" xfId="0" applyAlignment="1" applyFont="1" applyNumberFormat="1">
      <alignment horizontal="left" vertical="bottom"/>
    </xf>
    <xf borderId="1" fillId="0" fontId="3" numFmtId="165" xfId="0" applyAlignment="1" applyBorder="1" applyFont="1" applyNumberFormat="1">
      <alignment horizontal="center" shrinkToFit="0" vertical="center" wrapText="1"/>
    </xf>
    <xf borderId="2" fillId="0" fontId="2" numFmtId="165" xfId="0" applyAlignment="1" applyBorder="1" applyFont="1" applyNumberFormat="1">
      <alignment horizontal="center" vertical="center"/>
    </xf>
    <xf borderId="3" fillId="0" fontId="5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5" fillId="0" fontId="3" numFmtId="165" xfId="0" applyAlignment="1" applyBorder="1" applyFont="1" applyNumberFormat="1">
      <alignment horizontal="center" shrinkToFit="0" vertical="center" wrapText="1"/>
    </xf>
    <xf borderId="2" fillId="0" fontId="3" numFmtId="165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center" shrinkToFit="0" textRotation="90" vertical="center" wrapText="1"/>
    </xf>
    <xf borderId="6" fillId="0" fontId="3" numFmtId="0" xfId="0" applyAlignment="1" applyBorder="1" applyFont="1">
      <alignment horizontal="center" shrinkToFit="0" textRotation="90" vertical="center" wrapText="1"/>
    </xf>
    <xf borderId="5" fillId="0" fontId="5" numFmtId="0" xfId="0" applyAlignment="1" applyBorder="1" applyFont="1">
      <alignment vertical="center"/>
    </xf>
    <xf borderId="6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7" fillId="0" fontId="5" numFmtId="0" xfId="0" applyAlignment="1" applyBorder="1" applyFont="1">
      <alignment vertical="center"/>
    </xf>
    <xf borderId="8" fillId="0" fontId="3" numFmtId="165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vertical="bottom"/>
    </xf>
    <xf borderId="2" fillId="0" fontId="3" numFmtId="165" xfId="0" applyAlignment="1" applyBorder="1" applyFont="1" applyNumberFormat="1">
      <alignment horizontal="center" vertical="bottom"/>
    </xf>
    <xf borderId="8" fillId="0" fontId="3" numFmtId="165" xfId="0" applyAlignment="1" applyBorder="1" applyFont="1" applyNumberFormat="1">
      <alignment horizontal="center" vertical="bottom"/>
    </xf>
    <xf borderId="9" fillId="0" fontId="5" numFmtId="0" xfId="0" applyAlignment="1" applyBorder="1" applyFont="1">
      <alignment vertical="center"/>
    </xf>
    <xf borderId="10" fillId="0" fontId="5" numFmtId="0" xfId="0" applyAlignment="1" applyBorder="1" applyFont="1">
      <alignment vertical="center"/>
    </xf>
    <xf borderId="11" fillId="0" fontId="5" numFmtId="0" xfId="0" applyAlignment="1" applyBorder="1" applyFont="1">
      <alignment vertical="center"/>
    </xf>
    <xf borderId="8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vertical="center"/>
    </xf>
    <xf borderId="13" fillId="0" fontId="5" numFmtId="0" xfId="0" applyAlignment="1" applyBorder="1" applyFont="1">
      <alignment vertical="center"/>
    </xf>
    <xf borderId="1" fillId="0" fontId="6" numFmtId="165" xfId="0" applyAlignment="1" applyBorder="1" applyFont="1" applyNumberFormat="1">
      <alignment horizontal="center" vertical="center"/>
    </xf>
    <xf borderId="6" fillId="0" fontId="6" numFmtId="165" xfId="0" applyAlignment="1" applyBorder="1" applyFont="1" applyNumberFormat="1">
      <alignment horizontal="center" vertical="center"/>
    </xf>
    <xf borderId="5" fillId="0" fontId="6" numFmtId="165" xfId="0" applyAlignment="1" applyBorder="1" applyFont="1" applyNumberFormat="1">
      <alignment horizontal="center" vertical="center"/>
    </xf>
    <xf borderId="6" fillId="0" fontId="6" numFmtId="165" xfId="0" applyAlignment="1" applyBorder="1" applyFont="1" applyNumberFormat="1">
      <alignment horizontal="center" vertical="bottom"/>
    </xf>
    <xf borderId="8" fillId="0" fontId="6" numFmtId="165" xfId="0" applyAlignment="1" applyBorder="1" applyFont="1" applyNumberFormat="1">
      <alignment horizontal="center" vertical="bottom"/>
    </xf>
    <xf borderId="0" fillId="0" fontId="6" numFmtId="0" xfId="0" applyAlignment="1" applyFont="1">
      <alignment vertical="bottom"/>
    </xf>
    <xf borderId="1" fillId="0" fontId="6" numFmtId="0" xfId="0" applyAlignment="1" applyBorder="1" applyFont="1">
      <alignment horizontal="center" shrinkToFit="0" vertical="center" wrapText="1"/>
    </xf>
    <xf borderId="14" fillId="2" fontId="6" numFmtId="165" xfId="0" applyAlignment="1" applyBorder="1" applyFill="1" applyFont="1" applyNumberFormat="1">
      <alignment horizontal="center" shrinkToFit="0" vertical="bottom" wrapText="1"/>
    </xf>
    <xf borderId="15" fillId="2" fontId="6" numFmtId="165" xfId="0" applyAlignment="1" applyBorder="1" applyFont="1" applyNumberFormat="1">
      <alignment horizontal="center" shrinkToFit="0" vertical="bottom" wrapText="1"/>
    </xf>
    <xf borderId="16" fillId="2" fontId="6" numFmtId="166" xfId="0" applyAlignment="1" applyBorder="1" applyFont="1" applyNumberFormat="1">
      <alignment horizontal="center" shrinkToFit="0" vertical="bottom" wrapText="1"/>
    </xf>
    <xf borderId="15" fillId="2" fontId="6" numFmtId="49" xfId="0" applyAlignment="1" applyBorder="1" applyFont="1" applyNumberFormat="1">
      <alignment horizontal="center" shrinkToFit="0" vertical="bottom" wrapText="1"/>
    </xf>
    <xf borderId="17" fillId="2" fontId="6" numFmtId="165" xfId="0" applyAlignment="1" applyBorder="1" applyFont="1" applyNumberFormat="1">
      <alignment horizontal="center" vertical="bottom"/>
    </xf>
    <xf borderId="18" fillId="2" fontId="7" numFmtId="0" xfId="0" applyAlignment="1" applyBorder="1" applyFont="1">
      <alignment horizontal="center" vertical="bottom"/>
    </xf>
    <xf borderId="17" fillId="2" fontId="6" numFmtId="167" xfId="0" applyAlignment="1" applyBorder="1" applyFont="1" applyNumberFormat="1">
      <alignment horizontal="center" vertical="bottom"/>
    </xf>
    <xf borderId="17" fillId="2" fontId="6" numFmtId="49" xfId="0" applyAlignment="1" applyBorder="1" applyFont="1" applyNumberFormat="1">
      <alignment horizontal="center" vertical="bottom"/>
    </xf>
    <xf borderId="19" fillId="2" fontId="6" numFmtId="165" xfId="0" applyAlignment="1" applyBorder="1" applyFont="1" applyNumberFormat="1">
      <alignment horizontal="center" vertical="bottom"/>
    </xf>
    <xf borderId="17" fillId="2" fontId="6" numFmtId="0" xfId="0" applyAlignment="1" applyBorder="1" applyFont="1">
      <alignment horizontal="center" shrinkToFit="0" vertical="bottom" wrapText="1"/>
    </xf>
    <xf borderId="15" fillId="2" fontId="6" numFmtId="165" xfId="0" applyAlignment="1" applyBorder="1" applyFont="1" applyNumberFormat="1">
      <alignment horizontal="center" textRotation="90" vertical="bottom"/>
    </xf>
    <xf borderId="19" fillId="2" fontId="6" numFmtId="165" xfId="0" applyAlignment="1" applyBorder="1" applyFont="1" applyNumberFormat="1">
      <alignment horizontal="left" vertical="center"/>
    </xf>
    <xf borderId="19" fillId="2" fontId="7" numFmtId="165" xfId="0" applyAlignment="1" applyBorder="1" applyFont="1" applyNumberFormat="1">
      <alignment horizontal="left" vertical="center"/>
    </xf>
    <xf borderId="18" fillId="2" fontId="7" numFmtId="165" xfId="0" applyAlignment="1" applyBorder="1" applyFont="1" applyNumberFormat="1">
      <alignment horizontal="left" vertical="center"/>
    </xf>
    <xf borderId="0" fillId="0" fontId="7" numFmtId="0" xfId="0" applyAlignment="1" applyFont="1">
      <alignment horizontal="left" vertical="bottom"/>
    </xf>
    <xf borderId="14" fillId="3" fontId="8" numFmtId="165" xfId="0" applyAlignment="1" applyBorder="1" applyFill="1" applyFont="1" applyNumberFormat="1">
      <alignment horizontal="left" shrinkToFit="0" vertical="center" wrapText="1"/>
    </xf>
    <xf borderId="15" fillId="3" fontId="8" numFmtId="165" xfId="0" applyAlignment="1" applyBorder="1" applyFont="1" applyNumberFormat="1">
      <alignment horizontal="left" shrinkToFit="0" vertical="center" wrapText="1"/>
    </xf>
    <xf borderId="16" fillId="3" fontId="8" numFmtId="0" xfId="0" applyAlignment="1" applyBorder="1" applyFont="1">
      <alignment horizontal="left" shrinkToFit="0" vertical="center" wrapText="1"/>
    </xf>
    <xf borderId="16" fillId="3" fontId="8" numFmtId="0" xfId="0" applyAlignment="1" applyBorder="1" applyFont="1">
      <alignment horizontal="center" shrinkToFit="0" vertical="center" wrapText="1"/>
    </xf>
    <xf borderId="15" fillId="3" fontId="8" numFmtId="49" xfId="0" applyAlignment="1" applyBorder="1" applyFont="1" applyNumberFormat="1">
      <alignment horizontal="center" shrinkToFit="0" vertical="center" wrapText="1"/>
    </xf>
    <xf borderId="17" fillId="3" fontId="6" numFmtId="165" xfId="0" applyAlignment="1" applyBorder="1" applyFont="1" applyNumberFormat="1">
      <alignment horizontal="center" vertical="center"/>
    </xf>
    <xf borderId="17" fillId="3" fontId="6" numFmtId="49" xfId="0" applyAlignment="1" applyBorder="1" applyFont="1" applyNumberFormat="1">
      <alignment horizontal="center" vertical="center"/>
    </xf>
    <xf borderId="18" fillId="3" fontId="7" numFmtId="0" xfId="0" applyAlignment="1" applyBorder="1" applyFont="1">
      <alignment horizontal="center" vertical="center"/>
    </xf>
    <xf borderId="17" fillId="3" fontId="8" numFmtId="0" xfId="0" applyAlignment="1" applyBorder="1" applyFont="1">
      <alignment horizontal="center" vertical="center"/>
    </xf>
    <xf borderId="17" fillId="3" fontId="8" numFmtId="49" xfId="0" applyAlignment="1" applyBorder="1" applyFont="1" applyNumberFormat="1">
      <alignment horizontal="center" vertical="center"/>
    </xf>
    <xf borderId="17" fillId="3" fontId="6" numFmtId="167" xfId="0" applyAlignment="1" applyBorder="1" applyFont="1" applyNumberFormat="1">
      <alignment horizontal="center" vertical="center"/>
    </xf>
    <xf borderId="19" fillId="3" fontId="9" numFmtId="165" xfId="0" applyAlignment="1" applyBorder="1" applyFont="1" applyNumberFormat="1">
      <alignment horizontal="center" vertical="center"/>
    </xf>
    <xf borderId="19" fillId="3" fontId="10" numFmtId="165" xfId="0" applyAlignment="1" applyBorder="1" applyFont="1" applyNumberFormat="1">
      <alignment horizontal="center" vertical="bottom"/>
    </xf>
    <xf borderId="17" fillId="3" fontId="10" numFmtId="167" xfId="0" applyAlignment="1" applyBorder="1" applyFont="1" applyNumberFormat="1">
      <alignment horizontal="center" vertical="bottom"/>
    </xf>
    <xf borderId="19" fillId="3" fontId="6" numFmtId="165" xfId="0" applyAlignment="1" applyBorder="1" applyFont="1" applyNumberFormat="1">
      <alignment horizontal="center" vertical="center"/>
    </xf>
    <xf borderId="15" fillId="3" fontId="6" numFmtId="165" xfId="0" applyAlignment="1" applyBorder="1" applyFont="1" applyNumberFormat="1">
      <alignment horizontal="center" shrinkToFit="0" vertical="center" wrapText="1"/>
    </xf>
    <xf borderId="15" fillId="3" fontId="6" numFmtId="165" xfId="0" applyAlignment="1" applyBorder="1" applyFont="1" applyNumberFormat="1">
      <alignment horizontal="center" textRotation="90" vertical="center"/>
    </xf>
    <xf borderId="19" fillId="3" fontId="6" numFmtId="165" xfId="0" applyAlignment="1" applyBorder="1" applyFont="1" applyNumberFormat="1">
      <alignment horizontal="left" vertical="center"/>
    </xf>
    <xf borderId="19" fillId="3" fontId="7" numFmtId="165" xfId="0" applyAlignment="1" applyBorder="1" applyFont="1" applyNumberFormat="1">
      <alignment horizontal="left" vertical="center"/>
    </xf>
    <xf borderId="18" fillId="3" fontId="7" numFmtId="165" xfId="0" applyAlignment="1" applyBorder="1" applyFont="1" applyNumberFormat="1">
      <alignment horizontal="left" vertical="center"/>
    </xf>
    <xf borderId="20" fillId="3" fontId="8" numFmtId="165" xfId="0" applyAlignment="1" applyBorder="1" applyFont="1" applyNumberFormat="1">
      <alignment horizontal="left" shrinkToFit="0" vertical="center" wrapText="1"/>
    </xf>
    <xf borderId="17" fillId="3" fontId="6" numFmtId="165" xfId="0" applyAlignment="1" applyBorder="1" applyFont="1" applyNumberFormat="1">
      <alignment horizontal="left" shrinkToFit="0" vertical="center" wrapText="1"/>
    </xf>
    <xf borderId="16" fillId="3" fontId="6" numFmtId="166" xfId="0" applyAlignment="1" applyBorder="1" applyFont="1" applyNumberFormat="1">
      <alignment horizontal="left" shrinkToFit="0" vertical="center" wrapText="1"/>
    </xf>
    <xf borderId="16" fillId="3" fontId="6" numFmtId="166" xfId="0" applyAlignment="1" applyBorder="1" applyFont="1" applyNumberFormat="1">
      <alignment horizontal="center" shrinkToFit="0" vertical="center" wrapText="1"/>
    </xf>
    <xf borderId="17" fillId="3" fontId="6" numFmtId="49" xfId="0" applyAlignment="1" applyBorder="1" applyFont="1" applyNumberFormat="1">
      <alignment horizontal="center" shrinkToFit="0" vertical="center" wrapText="1"/>
    </xf>
    <xf borderId="17" fillId="3" fontId="11" numFmtId="0" xfId="0" applyAlignment="1" applyBorder="1" applyFont="1">
      <alignment horizontal="center" vertical="bottom"/>
    </xf>
    <xf borderId="18" fillId="3" fontId="7" numFmtId="0" xfId="0" applyAlignment="1" applyBorder="1" applyFont="1">
      <alignment horizontal="center" vertical="bottom"/>
    </xf>
    <xf borderId="17" fillId="3" fontId="6" numFmtId="165" xfId="0" applyAlignment="1" applyBorder="1" applyFont="1" applyNumberFormat="1">
      <alignment horizontal="center" textRotation="90" vertical="center"/>
    </xf>
    <xf borderId="21" fillId="0" fontId="5" numFmtId="0" xfId="0" applyAlignment="1" applyBorder="1" applyFont="1">
      <alignment vertical="center"/>
    </xf>
    <xf borderId="17" fillId="3" fontId="6" numFmtId="0" xfId="0" applyAlignment="1" applyBorder="1" applyFont="1">
      <alignment horizontal="center" vertical="center"/>
    </xf>
    <xf borderId="19" fillId="3" fontId="8" numFmtId="165" xfId="0" applyAlignment="1" applyBorder="1" applyFont="1" applyNumberFormat="1">
      <alignment horizontal="left" shrinkToFit="0" vertical="center" wrapText="1"/>
    </xf>
    <xf borderId="16" fillId="3" fontId="8" numFmtId="0" xfId="0" applyAlignment="1" applyBorder="1" applyFont="1">
      <alignment horizontal="left" readingOrder="0" shrinkToFit="0" vertical="center" wrapText="1"/>
    </xf>
    <xf borderId="19" fillId="3" fontId="6" numFmtId="49" xfId="0" applyAlignment="1" applyBorder="1" applyFont="1" applyNumberFormat="1">
      <alignment horizontal="center" shrinkToFit="0" vertical="bottom" wrapText="1"/>
    </xf>
    <xf borderId="17" fillId="3" fontId="9" numFmtId="0" xfId="0" applyAlignment="1" applyBorder="1" applyFont="1">
      <alignment horizontal="center" shrinkToFit="0" vertical="center" wrapText="1"/>
    </xf>
    <xf borderId="17" fillId="3" fontId="9" numFmtId="165" xfId="0" applyAlignment="1" applyBorder="1" applyFont="1" applyNumberFormat="1">
      <alignment horizontal="center" vertical="center"/>
    </xf>
    <xf borderId="17" fillId="3" fontId="9" numFmtId="167" xfId="0" applyAlignment="1" applyBorder="1" applyFont="1" applyNumberFormat="1">
      <alignment horizontal="center" vertical="center"/>
    </xf>
    <xf borderId="17" fillId="3" fontId="10" numFmtId="0" xfId="0" applyAlignment="1" applyBorder="1" applyFont="1">
      <alignment horizontal="center" vertical="center"/>
    </xf>
    <xf borderId="19" fillId="3" fontId="10" numFmtId="165" xfId="0" applyAlignment="1" applyBorder="1" applyFont="1" applyNumberFormat="1">
      <alignment horizontal="center" vertical="center"/>
    </xf>
    <xf borderId="17" fillId="3" fontId="10" numFmtId="167" xfId="0" applyAlignment="1" applyBorder="1" applyFont="1" applyNumberFormat="1">
      <alignment horizontal="center" vertical="center"/>
    </xf>
    <xf borderId="0" fillId="0" fontId="7" numFmtId="0" xfId="0" applyAlignment="1" applyFont="1">
      <alignment vertical="bottom"/>
    </xf>
    <xf borderId="19" fillId="3" fontId="6" numFmtId="167" xfId="0" applyAlignment="1" applyBorder="1" applyFont="1" applyNumberFormat="1">
      <alignment horizontal="center" vertical="center"/>
    </xf>
    <xf borderId="17" fillId="3" fontId="6" numFmtId="165" xfId="0" applyAlignment="1" applyBorder="1" applyFont="1" applyNumberFormat="1">
      <alignment horizontal="center" shrinkToFit="0" vertical="center" wrapText="1"/>
    </xf>
    <xf borderId="18" fillId="3" fontId="6" numFmtId="166" xfId="0" applyAlignment="1" applyBorder="1" applyFont="1" applyNumberFormat="1">
      <alignment horizontal="center" shrinkToFit="0" vertical="center" wrapText="1"/>
    </xf>
    <xf borderId="16" fillId="3" fontId="6" numFmtId="49" xfId="0" applyAlignment="1" applyBorder="1" applyFont="1" applyNumberFormat="1">
      <alignment horizontal="center" shrinkToFit="0" vertical="center" wrapText="1"/>
    </xf>
    <xf borderId="19" fillId="3" fontId="9" numFmtId="165" xfId="0" applyAlignment="1" applyBorder="1" applyFont="1" applyNumberFormat="1">
      <alignment horizontal="center" vertical="bottom"/>
    </xf>
    <xf borderId="15" fillId="3" fontId="12" numFmtId="167" xfId="0" applyAlignment="1" applyBorder="1" applyFont="1" applyNumberFormat="1">
      <alignment horizontal="center" vertical="center"/>
    </xf>
    <xf borderId="19" fillId="3" fontId="7" numFmtId="165" xfId="0" applyAlignment="1" applyBorder="1" applyFont="1" applyNumberFormat="1">
      <alignment horizontal="center" vertical="bottom"/>
    </xf>
    <xf borderId="17" fillId="3" fontId="7" numFmtId="165" xfId="0" applyAlignment="1" applyBorder="1" applyFont="1" applyNumberFormat="1">
      <alignment horizontal="center" vertical="center"/>
    </xf>
    <xf borderId="16" fillId="3" fontId="6" numFmtId="166" xfId="0" applyAlignment="1" applyBorder="1" applyFont="1" applyNumberFormat="1">
      <alignment horizontal="center" vertical="center"/>
    </xf>
    <xf borderId="16" fillId="3" fontId="6" numFmtId="165" xfId="0" applyAlignment="1" applyBorder="1" applyFont="1" applyNumberFormat="1">
      <alignment horizontal="center" vertical="center"/>
    </xf>
    <xf borderId="17" fillId="3" fontId="6" numFmtId="0" xfId="0" applyAlignment="1" applyBorder="1" applyFont="1">
      <alignment horizontal="center" shrinkToFit="0" vertical="center" wrapText="1"/>
    </xf>
    <xf borderId="17" fillId="3" fontId="6" numFmtId="165" xfId="0" applyAlignment="1" applyBorder="1" applyFont="1" applyNumberFormat="1">
      <alignment horizontal="center" textRotation="90" vertical="bottom"/>
    </xf>
    <xf borderId="17" fillId="3" fontId="6" numFmtId="167" xfId="0" applyAlignment="1" applyBorder="1" applyFont="1" applyNumberFormat="1">
      <alignment horizontal="center" vertical="bottom"/>
    </xf>
    <xf borderId="19" fillId="3" fontId="7" numFmtId="165" xfId="0" applyAlignment="1" applyBorder="1" applyFont="1" applyNumberFormat="1">
      <alignment horizontal="center" vertical="center"/>
    </xf>
    <xf borderId="18" fillId="3" fontId="7" numFmtId="165" xfId="0" applyAlignment="1" applyBorder="1" applyFont="1" applyNumberFormat="1">
      <alignment horizontal="center" vertical="center"/>
    </xf>
    <xf borderId="17" fillId="3" fontId="7" numFmtId="165" xfId="0" applyAlignment="1" applyBorder="1" applyFont="1" applyNumberFormat="1">
      <alignment horizontal="center" vertical="bottom"/>
    </xf>
    <xf borderId="17" fillId="3" fontId="6" numFmtId="165" xfId="0" applyAlignment="1" applyBorder="1" applyFont="1" applyNumberFormat="1">
      <alignment horizontal="center" vertical="bottom"/>
    </xf>
    <xf borderId="16" fillId="3" fontId="6" numFmtId="166" xfId="0" applyAlignment="1" applyBorder="1" applyFont="1" applyNumberFormat="1">
      <alignment horizontal="center" vertical="bottom"/>
    </xf>
    <xf borderId="17" fillId="3" fontId="6" numFmtId="49" xfId="0" applyAlignment="1" applyBorder="1" applyFont="1" applyNumberFormat="1">
      <alignment horizontal="center" vertical="bottom"/>
    </xf>
    <xf borderId="19" fillId="3" fontId="6" numFmtId="165" xfId="0" applyAlignment="1" applyBorder="1" applyFont="1" applyNumberFormat="1">
      <alignment horizontal="center" vertical="bottom"/>
    </xf>
    <xf borderId="16" fillId="3" fontId="6" numFmtId="165" xfId="0" applyAlignment="1" applyBorder="1" applyFont="1" applyNumberFormat="1">
      <alignment horizontal="center" vertical="bottom"/>
    </xf>
    <xf borderId="17" fillId="3" fontId="6" numFmtId="0" xfId="0" applyAlignment="1" applyBorder="1" applyFont="1">
      <alignment horizontal="center" shrinkToFit="0" vertical="bottom" wrapText="1"/>
    </xf>
    <xf borderId="22" fillId="3" fontId="6" numFmtId="165" xfId="0" applyAlignment="1" applyBorder="1" applyFont="1" applyNumberFormat="1">
      <alignment horizontal="center" textRotation="90" vertical="bottom"/>
    </xf>
    <xf borderId="11" fillId="0" fontId="3" numFmtId="165" xfId="0" applyAlignment="1" applyBorder="1" applyFont="1" applyNumberFormat="1">
      <alignment horizontal="center" vertical="center"/>
    </xf>
    <xf borderId="12" fillId="0" fontId="3" numFmtId="165" xfId="0" applyAlignment="1" applyBorder="1" applyFont="1" applyNumberFormat="1">
      <alignment horizontal="center" vertical="center"/>
    </xf>
    <xf borderId="23" fillId="0" fontId="5" numFmtId="0" xfId="0" applyAlignment="1" applyBorder="1" applyFont="1">
      <alignment vertical="center"/>
    </xf>
    <xf borderId="6" fillId="0" fontId="3" numFmtId="165" xfId="0" applyAlignment="1" applyBorder="1" applyFont="1" applyNumberFormat="1">
      <alignment horizontal="left" vertical="center"/>
    </xf>
    <xf borderId="24" fillId="0" fontId="5" numFmtId="0" xfId="0" applyAlignment="1" applyBorder="1" applyFont="1">
      <alignment vertical="center"/>
    </xf>
    <xf borderId="24" fillId="0" fontId="3" numFmtId="165" xfId="0" applyAlignment="1" applyBorder="1" applyFont="1" applyNumberFormat="1">
      <alignment horizontal="center" vertical="center"/>
    </xf>
    <xf borderId="6" fillId="0" fontId="3" numFmtId="165" xfId="0" applyAlignment="1" applyBorder="1" applyFont="1" applyNumberFormat="1">
      <alignment horizontal="center" vertical="center"/>
    </xf>
    <xf borderId="24" fillId="0" fontId="3" numFmtId="0" xfId="0" applyAlignment="1" applyBorder="1" applyFont="1">
      <alignment horizontal="center" shrinkToFit="0" vertical="center" wrapText="1"/>
    </xf>
    <xf borderId="24" fillId="0" fontId="3" numFmtId="165" xfId="0" applyAlignment="1" applyBorder="1" applyFont="1" applyNumberFormat="1">
      <alignment horizontal="left" vertical="center"/>
    </xf>
    <xf borderId="9" fillId="0" fontId="3" numFmtId="165" xfId="0" applyAlignment="1" applyBorder="1" applyFont="1" applyNumberFormat="1">
      <alignment horizontal="left" vertical="center"/>
    </xf>
    <xf borderId="0" fillId="0" fontId="3" numFmtId="165" xfId="0" applyAlignment="1" applyFont="1" applyNumberFormat="1">
      <alignment horizontal="center" vertical="center"/>
    </xf>
    <xf borderId="9" fillId="0" fontId="3" numFmtId="165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0" fillId="0" fontId="3" numFmtId="165" xfId="0" applyAlignment="1" applyFont="1" applyNumberFormat="1">
      <alignment horizontal="left" vertical="center"/>
    </xf>
    <xf borderId="1" fillId="0" fontId="3" numFmtId="165" xfId="0" applyAlignment="1" applyBorder="1" applyFont="1" applyNumberFormat="1">
      <alignment horizontal="center" vertical="center"/>
    </xf>
    <xf borderId="23" fillId="0" fontId="3" numFmtId="165" xfId="0" applyAlignment="1" applyBorder="1" applyFont="1" applyNumberFormat="1">
      <alignment horizontal="center" vertical="center"/>
    </xf>
    <xf borderId="23" fillId="0" fontId="3" numFmtId="165" xfId="0" applyAlignment="1" applyBorder="1" applyFont="1" applyNumberFormat="1">
      <alignment horizontal="left" vertical="center"/>
    </xf>
    <xf borderId="23" fillId="0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left" vertical="bottom"/>
    </xf>
    <xf borderId="5" fillId="0" fontId="6" numFmtId="165" xfId="0" applyAlignment="1" applyBorder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shrinkToFit="0" vertical="bottom" wrapText="1"/>
    </xf>
    <xf borderId="9" fillId="0" fontId="6" numFmtId="166" xfId="0" applyAlignment="1" applyBorder="1" applyFont="1" applyNumberFormat="1">
      <alignment horizontal="center" shrinkToFit="0" vertical="bottom" wrapText="1"/>
    </xf>
    <xf borderId="1" fillId="0" fontId="6" numFmtId="49" xfId="0" applyAlignment="1" applyBorder="1" applyFont="1" applyNumberFormat="1">
      <alignment horizontal="center" shrinkToFit="0" vertical="bottom" wrapText="1"/>
    </xf>
    <xf borderId="7" fillId="0" fontId="6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 vertical="bottom"/>
    </xf>
    <xf borderId="7" fillId="0" fontId="6" numFmtId="167" xfId="0" applyAlignment="1" applyBorder="1" applyFont="1" applyNumberFormat="1">
      <alignment horizontal="center" vertical="bottom"/>
    </xf>
    <xf borderId="7" fillId="0" fontId="6" numFmtId="49" xfId="0" applyAlignment="1" applyBorder="1" applyFont="1" applyNumberFormat="1">
      <alignment horizontal="center" vertical="bottom"/>
    </xf>
    <xf borderId="10" fillId="0" fontId="6" numFmtId="165" xfId="0" applyAlignment="1" applyBorder="1" applyFont="1" applyNumberFormat="1">
      <alignment horizontal="center" vertical="bottom"/>
    </xf>
    <xf borderId="7" fillId="0" fontId="6" numFmtId="0" xfId="0" applyAlignment="1" applyBorder="1" applyFont="1">
      <alignment horizontal="center" shrinkToFit="0" vertical="bottom" wrapText="1"/>
    </xf>
    <xf borderId="1" fillId="0" fontId="6" numFmtId="165" xfId="0" applyAlignment="1" applyBorder="1" applyFont="1" applyNumberFormat="1">
      <alignment horizontal="center" textRotation="90" vertical="bottom"/>
    </xf>
    <xf borderId="10" fillId="0" fontId="6" numFmtId="165" xfId="0" applyAlignment="1" applyBorder="1" applyFont="1" applyNumberFormat="1">
      <alignment horizontal="left" vertical="center"/>
    </xf>
    <xf borderId="10" fillId="0" fontId="7" numFmtId="165" xfId="0" applyAlignment="1" applyBorder="1" applyFont="1" applyNumberFormat="1">
      <alignment horizontal="left" vertical="center"/>
    </xf>
    <xf borderId="0" fillId="0" fontId="7" numFmtId="165" xfId="0" applyAlignment="1" applyFont="1" applyNumberFormat="1">
      <alignment horizontal="left" vertical="center"/>
    </xf>
    <xf borderId="5" fillId="0" fontId="6" numFmtId="165" xfId="0" applyAlignment="1" applyBorder="1" applyFont="1" applyNumberFormat="1">
      <alignment horizontal="left" shrinkToFit="0" vertical="center" wrapText="1"/>
    </xf>
    <xf borderId="1" fillId="0" fontId="6" numFmtId="165" xfId="0" applyAlignment="1" applyBorder="1" applyFont="1" applyNumberFormat="1">
      <alignment horizontal="left" shrinkToFit="0" vertical="center" wrapText="1"/>
    </xf>
    <xf borderId="9" fillId="0" fontId="6" numFmtId="166" xfId="0" applyAlignment="1" applyBorder="1" applyFont="1" applyNumberFormat="1">
      <alignment horizontal="left" shrinkToFit="0" vertical="center" wrapText="1"/>
    </xf>
    <xf borderId="9" fillId="0" fontId="6" numFmtId="166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7" fillId="0" fontId="6" numFmtId="165" xfId="0" applyAlignment="1" applyBorder="1" applyFont="1" applyNumberFormat="1">
      <alignment horizontal="center" vertical="center"/>
    </xf>
    <xf borderId="7" fillId="0" fontId="6" numFmtId="49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7" fillId="0" fontId="6" numFmtId="167" xfId="0" applyAlignment="1" applyBorder="1" applyFont="1" applyNumberFormat="1">
      <alignment horizontal="center" vertical="center"/>
    </xf>
    <xf borderId="10" fillId="0" fontId="9" numFmtId="165" xfId="0" applyAlignment="1" applyBorder="1" applyFont="1" applyNumberFormat="1">
      <alignment horizontal="center" vertical="center"/>
    </xf>
    <xf borderId="10" fillId="0" fontId="10" numFmtId="165" xfId="0" applyAlignment="1" applyBorder="1" applyFont="1" applyNumberFormat="1">
      <alignment horizontal="center" vertical="bottom"/>
    </xf>
    <xf borderId="7" fillId="0" fontId="10" numFmtId="167" xfId="0" applyAlignment="1" applyBorder="1" applyFont="1" applyNumberFormat="1">
      <alignment horizontal="center" vertical="bottom"/>
    </xf>
    <xf borderId="10" fillId="0" fontId="6" numFmtId="165" xfId="0" applyAlignment="1" applyBorder="1" applyFont="1" applyNumberFormat="1">
      <alignment horizontal="center" vertical="center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textRotation="90" vertical="center"/>
    </xf>
    <xf borderId="0" fillId="0" fontId="6" numFmtId="0" xfId="0" applyAlignment="1" applyFont="1">
      <alignment horizontal="left" vertical="top"/>
    </xf>
    <xf borderId="7" fillId="0" fontId="6" numFmtId="165" xfId="0" applyAlignment="1" applyBorder="1" applyFont="1" applyNumberFormat="1">
      <alignment horizontal="left" shrinkToFit="0" vertical="center" wrapText="1"/>
    </xf>
    <xf borderId="7" fillId="0" fontId="6" numFmtId="49" xfId="0" applyAlignment="1" applyBorder="1" applyFont="1" applyNumberFormat="1">
      <alignment horizontal="center" shrinkToFit="0" vertical="center" wrapText="1"/>
    </xf>
    <xf borderId="7" fillId="0" fontId="10" numFmtId="0" xfId="0" applyAlignment="1" applyBorder="1" applyFont="1">
      <alignment horizontal="center" vertical="bottom"/>
    </xf>
    <xf borderId="7" fillId="0" fontId="6" numFmtId="165" xfId="0" applyAlignment="1" applyBorder="1" applyFont="1" applyNumberFormat="1">
      <alignment horizontal="center" textRotation="90" vertical="center"/>
    </xf>
    <xf borderId="10" fillId="0" fontId="6" numFmtId="165" xfId="0" applyAlignment="1" applyBorder="1" applyFont="1" applyNumberFormat="1">
      <alignment horizontal="left" shrinkToFit="0" vertical="center" wrapText="1"/>
    </xf>
    <xf borderId="10" fillId="0" fontId="6" numFmtId="49" xfId="0" applyAlignment="1" applyBorder="1" applyFont="1" applyNumberFormat="1">
      <alignment horizontal="center" shrinkToFit="0" vertical="bottom" wrapText="1"/>
    </xf>
    <xf borderId="7" fillId="0" fontId="9" numFmtId="0" xfId="0" applyAlignment="1" applyBorder="1" applyFont="1">
      <alignment horizontal="center" shrinkToFit="0" vertical="center" wrapText="1"/>
    </xf>
    <xf borderId="7" fillId="0" fontId="8" numFmtId="49" xfId="0" applyAlignment="1" applyBorder="1" applyFont="1" applyNumberFormat="1">
      <alignment horizontal="center" readingOrder="0" shrinkToFit="0" vertical="center" wrapText="1"/>
    </xf>
    <xf borderId="7" fillId="0" fontId="9" numFmtId="165" xfId="0" applyAlignment="1" applyBorder="1" applyFont="1" applyNumberFormat="1">
      <alignment horizontal="center" vertical="center"/>
    </xf>
    <xf borderId="7" fillId="0" fontId="8" numFmtId="49" xfId="0" applyAlignment="1" applyBorder="1" applyFont="1" applyNumberFormat="1">
      <alignment horizontal="center" readingOrder="0" vertical="center"/>
    </xf>
    <xf borderId="7" fillId="0" fontId="9" numFmtId="167" xfId="0" applyAlignment="1" applyBorder="1" applyFont="1" applyNumberFormat="1">
      <alignment horizontal="center" vertical="center"/>
    </xf>
    <xf borderId="7" fillId="0" fontId="10" numFmtId="0" xfId="0" applyAlignment="1" applyBorder="1" applyFont="1">
      <alignment horizontal="center" vertical="center"/>
    </xf>
    <xf borderId="10" fillId="0" fontId="10" numFmtId="165" xfId="0" applyAlignment="1" applyBorder="1" applyFont="1" applyNumberFormat="1">
      <alignment horizontal="center" vertical="center"/>
    </xf>
    <xf borderId="7" fillId="0" fontId="10" numFmtId="167" xfId="0" applyAlignment="1" applyBorder="1" applyFont="1" applyNumberFormat="1">
      <alignment horizontal="center" vertical="center"/>
    </xf>
    <xf borderId="10" fillId="0" fontId="6" numFmtId="167" xfId="0" applyAlignment="1" applyBorder="1" applyFont="1" applyNumberFormat="1">
      <alignment horizontal="center" vertical="center"/>
    </xf>
    <xf borderId="7" fillId="0" fontId="6" numFmtId="165" xfId="0" applyAlignment="1" applyBorder="1" applyFont="1" applyNumberFormat="1">
      <alignment horizontal="center" shrinkToFit="0" vertical="center" wrapText="1"/>
    </xf>
    <xf borderId="0" fillId="0" fontId="6" numFmtId="166" xfId="0" applyAlignment="1" applyFont="1" applyNumberFormat="1">
      <alignment horizontal="center" shrinkToFit="0" vertical="center" wrapText="1"/>
    </xf>
    <xf borderId="9" fillId="0" fontId="6" numFmtId="49" xfId="0" applyAlignment="1" applyBorder="1" applyFont="1" applyNumberFormat="1">
      <alignment horizontal="center" shrinkToFit="0" vertical="center" wrapText="1"/>
    </xf>
    <xf borderId="10" fillId="0" fontId="9" numFmtId="165" xfId="0" applyAlignment="1" applyBorder="1" applyFont="1" applyNumberFormat="1">
      <alignment horizontal="center" vertical="bottom"/>
    </xf>
    <xf borderId="1" fillId="0" fontId="13" numFmtId="167" xfId="0" applyAlignment="1" applyBorder="1" applyFont="1" applyNumberFormat="1">
      <alignment horizontal="center" vertical="center"/>
    </xf>
    <xf borderId="10" fillId="0" fontId="7" numFmtId="165" xfId="0" applyAlignment="1" applyBorder="1" applyFont="1" applyNumberFormat="1">
      <alignment horizontal="center" vertical="bottom"/>
    </xf>
    <xf borderId="7" fillId="0" fontId="7" numFmtId="165" xfId="0" applyAlignment="1" applyBorder="1" applyFont="1" applyNumberFormat="1">
      <alignment horizontal="center" vertical="center"/>
    </xf>
    <xf borderId="9" fillId="0" fontId="6" numFmtId="166" xfId="0" applyAlignment="1" applyBorder="1" applyFont="1" applyNumberFormat="1">
      <alignment horizontal="center" vertical="center"/>
    </xf>
    <xf borderId="9" fillId="0" fontId="6" numFmtId="165" xfId="0" applyAlignment="1" applyBorder="1" applyFont="1" applyNumberFormat="1">
      <alignment horizontal="center" vertical="center"/>
    </xf>
    <xf borderId="7" fillId="0" fontId="6" numFmtId="0" xfId="0" applyAlignment="1" applyBorder="1" applyFont="1">
      <alignment horizontal="center" shrinkToFit="0" vertical="center" wrapText="1"/>
    </xf>
    <xf borderId="7" fillId="0" fontId="6" numFmtId="165" xfId="0" applyAlignment="1" applyBorder="1" applyFont="1" applyNumberFormat="1">
      <alignment horizontal="center" textRotation="90" vertical="bottom"/>
    </xf>
    <xf borderId="10" fillId="0" fontId="7" numFmtId="165" xfId="0" applyAlignment="1" applyBorder="1" applyFont="1" applyNumberFormat="1">
      <alignment horizontal="center" vertical="center"/>
    </xf>
    <xf borderId="0" fillId="0" fontId="7" numFmtId="165" xfId="0" applyAlignment="1" applyFont="1" applyNumberFormat="1">
      <alignment horizontal="center" vertical="center"/>
    </xf>
    <xf borderId="7" fillId="0" fontId="7" numFmtId="165" xfId="0" applyAlignment="1" applyBorder="1" applyFont="1" applyNumberFormat="1">
      <alignment horizontal="center" vertical="bottom"/>
    </xf>
    <xf borderId="9" fillId="0" fontId="6" numFmtId="166" xfId="0" applyAlignment="1" applyBorder="1" applyFont="1" applyNumberFormat="1">
      <alignment horizontal="center" vertical="bottom"/>
    </xf>
    <xf borderId="9" fillId="0" fontId="6" numFmtId="165" xfId="0" applyAlignment="1" applyBorder="1" applyFont="1" applyNumberFormat="1">
      <alignment horizontal="center" vertical="bottom"/>
    </xf>
    <xf borderId="11" fillId="0" fontId="6" numFmtId="165" xfId="0" applyAlignment="1" applyBorder="1" applyFont="1" applyNumberFormat="1">
      <alignment horizontal="center" textRotation="90" vertical="bottom"/>
    </xf>
  </cellXfs>
  <cellStyles count="1">
    <cellStyle xfId="0" name="Normal" builtinId="0"/>
  </cellStyles>
  <dxfs count="0"/>
</styleSheet>
</file>

<file path=xl/_rels/comments1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_rels/comments2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0</xdr:colOff>
      <xdr:row>12</xdr:row>
      <xdr:rowOff>257175</xdr:rowOff>
    </xdr:from>
    <xdr:ext cx="790575" cy="180975"/>
    <xdr:sp>
      <xdr:nvSpPr>
        <xdr:cNvPr id="3" name="Shape 3"/>
        <xdr:cNvSpPr txBox="1"/>
      </xdr:nvSpPr>
      <xdr:spPr>
        <a:xfrm>
          <a:off x="4955475" y="3694275"/>
          <a:ext cx="781050" cy="1714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13</xdr:col>
      <xdr:colOff>276225</xdr:colOff>
      <xdr:row>26</xdr:row>
      <xdr:rowOff>114300</xdr:rowOff>
    </xdr:from>
    <xdr:ext cx="2905125" cy="733425"/>
    <xdr:sp>
      <xdr:nvSpPr>
        <xdr:cNvPr id="4" name="Shape 4"/>
        <xdr:cNvSpPr txBox="1"/>
      </xdr:nvSpPr>
      <xdr:spPr>
        <a:xfrm>
          <a:off x="3898200" y="3418050"/>
          <a:ext cx="2895600" cy="7239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675" lIns="91425" spcFirstLastPara="1" rIns="91425" wrap="square" tIns="4567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প্রত্যায়ন করা যাচ্ছে যে, দাবীকৃত টাকা পূর্বে দাবী করা হয় নাই। দাবীকৃত টাকা কম/বেশি হইলে তা ফেরত দিতে বাধ্য থাকিবে। বিলের অনুরুপ কপি দপ্তরে জমা আছে। </a:t>
          </a:r>
          <a:endParaRPr sz="1400"/>
        </a:p>
      </xdr:txBody>
    </xdr:sp>
    <xdr:clientData fLocksWithSheet="0"/>
  </xdr:oneCellAnchor>
  <xdr:oneCellAnchor>
    <xdr:from>
      <xdr:col>22</xdr:col>
      <xdr:colOff>447675</xdr:colOff>
      <xdr:row>20</xdr:row>
      <xdr:rowOff>0</xdr:rowOff>
    </xdr:from>
    <xdr:ext cx="685800" cy="619125"/>
    <xdr:sp>
      <xdr:nvSpPr>
        <xdr:cNvPr id="5" name="Shape 5"/>
        <xdr:cNvSpPr txBox="1"/>
      </xdr:nvSpPr>
      <xdr:spPr>
        <a:xfrm>
          <a:off x="5007863" y="3475200"/>
          <a:ext cx="676275" cy="6096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675" lIns="91425" spcFirstLastPara="1" rIns="91425" wrap="square" tIns="45675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তিন হাজার  তিনশত  টাকা মাত্র। </a:t>
          </a:r>
          <a:endParaRPr sz="1400"/>
        </a:p>
      </xdr:txBody>
    </xdr:sp>
    <xdr:clientData fLocksWithSheet="0"/>
  </xdr:oneCellAnchor>
  <xdr:oneCellAnchor>
    <xdr:from>
      <xdr:col>17</xdr:col>
      <xdr:colOff>9525</xdr:colOff>
      <xdr:row>18</xdr:row>
      <xdr:rowOff>0</xdr:rowOff>
    </xdr:from>
    <xdr:ext cx="752475" cy="695325"/>
    <xdr:sp>
      <xdr:nvSpPr>
        <xdr:cNvPr id="6" name="Shape 6"/>
        <xdr:cNvSpPr txBox="1"/>
      </xdr:nvSpPr>
      <xdr:spPr>
        <a:xfrm>
          <a:off x="4974525" y="3437100"/>
          <a:ext cx="742950" cy="685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30</xdr:col>
      <xdr:colOff>47625</xdr:colOff>
      <xdr:row>0</xdr:row>
      <xdr:rowOff>57150</xdr:rowOff>
    </xdr:from>
    <xdr:ext cx="6038850" cy="11410950"/>
    <xdr:pic>
      <xdr:nvPicPr>
        <xdr:cNvPr descr=" 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44</xdr:col>
      <xdr:colOff>38100</xdr:colOff>
      <xdr:row>0</xdr:row>
      <xdr:rowOff>104775</xdr:rowOff>
    </xdr:from>
    <xdr:ext cx="7058025" cy="11277600"/>
    <xdr:pic>
      <xdr:nvPicPr>
        <xdr:cNvPr descr=" "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0</xdr:colOff>
      <xdr:row>12</xdr:row>
      <xdr:rowOff>257175</xdr:rowOff>
    </xdr:from>
    <xdr:ext cx="790575" cy="180975"/>
    <xdr:sp>
      <xdr:nvSpPr>
        <xdr:cNvPr id="3" name="Shape 3"/>
        <xdr:cNvSpPr txBox="1"/>
      </xdr:nvSpPr>
      <xdr:spPr>
        <a:xfrm>
          <a:off x="4955475" y="3694275"/>
          <a:ext cx="781050" cy="1714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13</xdr:col>
      <xdr:colOff>276225</xdr:colOff>
      <xdr:row>26</xdr:row>
      <xdr:rowOff>114300</xdr:rowOff>
    </xdr:from>
    <xdr:ext cx="2867025" cy="733425"/>
    <xdr:sp>
      <xdr:nvSpPr>
        <xdr:cNvPr id="7" name="Shape 7"/>
        <xdr:cNvSpPr txBox="1"/>
      </xdr:nvSpPr>
      <xdr:spPr>
        <a:xfrm>
          <a:off x="3917250" y="3418050"/>
          <a:ext cx="2857500" cy="7239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675" lIns="91425" spcFirstLastPara="1" rIns="91425" wrap="square" tIns="4567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প্রত্যায়ন করা যাচ্ছে যে, দাবীকৃত টাকা পূর্বে দাবী করা হয় নাই। দাবীকৃত টাকা কম/বেশি হইলে তা ফেরত দিতে বাধ্য থাকিবে। বিলের অনুরুপ কপি দপ্তরে জমা আছে। </a:t>
          </a:r>
          <a:endParaRPr sz="1400"/>
        </a:p>
      </xdr:txBody>
    </xdr:sp>
    <xdr:clientData fLocksWithSheet="0"/>
  </xdr:oneCellAnchor>
  <xdr:oneCellAnchor>
    <xdr:from>
      <xdr:col>22</xdr:col>
      <xdr:colOff>219075</xdr:colOff>
      <xdr:row>20</xdr:row>
      <xdr:rowOff>0</xdr:rowOff>
    </xdr:from>
    <xdr:ext cx="1228725" cy="752475"/>
    <xdr:sp>
      <xdr:nvSpPr>
        <xdr:cNvPr id="8" name="Shape 8"/>
        <xdr:cNvSpPr txBox="1"/>
      </xdr:nvSpPr>
      <xdr:spPr>
        <a:xfrm>
          <a:off x="4736400" y="3408525"/>
          <a:ext cx="1219200" cy="742950"/>
        </a:xfrm>
        <a:prstGeom prst="rect">
          <a:avLst/>
        </a:prstGeom>
        <a:solidFill>
          <a:srgbClr val="FFFFFF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675" lIns="91425" spcFirstLastPara="1" rIns="91425" wrap="square" tIns="45675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দুই আটশত তিরাশি  টাকা মাত্র। </a:t>
          </a:r>
          <a:endParaRPr sz="1400"/>
        </a:p>
      </xdr:txBody>
    </xdr:sp>
    <xdr:clientData fLocksWithSheet="0"/>
  </xdr:oneCellAnchor>
  <xdr:oneCellAnchor>
    <xdr:from>
      <xdr:col>17</xdr:col>
      <xdr:colOff>9525</xdr:colOff>
      <xdr:row>18</xdr:row>
      <xdr:rowOff>0</xdr:rowOff>
    </xdr:from>
    <xdr:ext cx="752475" cy="695325"/>
    <xdr:sp>
      <xdr:nvSpPr>
        <xdr:cNvPr id="6" name="Shape 6"/>
        <xdr:cNvSpPr txBox="1"/>
      </xdr:nvSpPr>
      <xdr:spPr>
        <a:xfrm>
          <a:off x="4974525" y="3437100"/>
          <a:ext cx="742950" cy="685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30</xdr:col>
      <xdr:colOff>47625</xdr:colOff>
      <xdr:row>0</xdr:row>
      <xdr:rowOff>57150</xdr:rowOff>
    </xdr:from>
    <xdr:ext cx="6038850" cy="11420475"/>
    <xdr:pic>
      <xdr:nvPicPr>
        <xdr:cNvPr descr=" 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44</xdr:col>
      <xdr:colOff>38100</xdr:colOff>
      <xdr:row>0</xdr:row>
      <xdr:rowOff>104775</xdr:rowOff>
    </xdr:from>
    <xdr:ext cx="7058025" cy="11287125"/>
    <xdr:pic>
      <xdr:nvPicPr>
        <xdr:cNvPr descr=" "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Type="http://schemas.openxmlformats.org/officeDocument/2006/relationships/drawing" Target="../drawings/drawing1.xml" Id="rId1"></Relationship><Relationship Target="../comments1.xml" Type="http://schemas.openxmlformats.org/officeDocument/2006/relationships/comments" Id="rId2"></Relationship><Relationship Target="../drawings/vmlDrawing1.vml" Type="http://schemas.openxmlformats.org/officeDocument/2006/relationships/vmlDrawing" Id="rId3"></Relationship></Relationships>
</file>

<file path=xl/worksheets/_rels/sheet2.xml.rels><?xml version="1.0" encoding="UTF-8" standalone="yes"?>
<Relationships xmlns="http://schemas.openxmlformats.org/package/2006/relationships"><Relationship Type="http://schemas.openxmlformats.org/officeDocument/2006/relationships/drawing" Target="../drawings/drawing2.xml" Id="rId1"></Relationship><Relationship Target="../comments2.xml" Type="http://schemas.openxmlformats.org/officeDocument/2006/relationships/comments" Id="rId2"></Relationship><Relationship Target="../drawings/vmlDrawing2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/>
  </sheetPr>
  <sheetViews>
    <sheetView workbookViewId="0" showGridLines="0"/>
  </sheetViews>
  <sheetFormatPr defaultColWidth="14.43" defaultRowHeight="15.0" customHeight="1"/>
  <cols>
    <col customWidth="1" min="1" max="1" width="13.43"/>
    <col customWidth="1" min="2" max="2" width="10.86"/>
    <col customWidth="1" min="3" max="3" width="14.29"/>
    <col customWidth="1" min="4" max="4" width="9.71"/>
    <col customWidth="1" min="5" max="5" width="7.14"/>
    <col customWidth="1" min="6" max="6" width="19.57"/>
    <col customWidth="1" min="7" max="7" width="9.43"/>
    <col customWidth="1" min="8" max="8" width="5.43"/>
    <col customWidth="1" min="9" max="9" width="8.71"/>
    <col customWidth="1" min="10" max="10" width="7.14"/>
    <col customWidth="1" min="11" max="11" width="6.86"/>
    <col customWidth="1" min="12" max="12" width="8.0"/>
    <col customWidth="1" min="13" max="13" width="3.71"/>
    <col customWidth="1" min="14" max="14" width="9.43"/>
    <col customWidth="1" min="15" max="15" width="7.0"/>
    <col customWidth="1" min="16" max="16" width="8.0"/>
    <col customWidth="1" min="17" max="17" width="4.43"/>
    <col customWidth="1" min="18" max="18" width="6.86"/>
    <col customWidth="1" min="19" max="19" width="7.0"/>
    <col customWidth="1" min="20" max="20" width="9.29"/>
    <col customWidth="1" min="21" max="21" width="3.29"/>
    <col customWidth="1" min="22" max="22" width="8.43"/>
    <col customWidth="1" min="23" max="23" width="7.0"/>
    <col customWidth="1" min="24" max="24" width="4.29"/>
    <col customWidth="1" min="25" max="25" width="8.14"/>
    <col customWidth="1" min="26" max="26" width="10.71"/>
    <col customWidth="1" min="27" max="27" width="3.57"/>
    <col customWidth="1" min="28" max="28" width="8.71"/>
    <col customWidth="1" min="29" max="29" width="4.0"/>
    <col customWidth="1" min="30" max="30" width="17.14"/>
    <col customWidth="1" min="31" max="50" width="9.14"/>
    <col customWidth="1" min="51" max="54" width="14.0"/>
  </cols>
  <sheetData>
    <row r="1" customHeight="1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customHeight="1" ht="15.7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0</v>
      </c>
      <c r="L2" s="1"/>
      <c r="M2" s="1"/>
      <c r="N2" s="1"/>
      <c r="O2" s="1" t="s">
        <v>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customHeight="1" ht="21.0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"/>
      <c r="AF3" s="1"/>
      <c r="AG3" s="1"/>
      <c r="AH3" s="1"/>
      <c r="AI3" s="1"/>
    </row>
    <row r="4" customHeight="1" ht="12.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customHeight="1" ht="27.0">
      <c r="A5" s="6" t="s">
        <v>3</v>
      </c>
      <c r="B5" s="7" t="s">
        <v>4</v>
      </c>
      <c r="C5" s="8"/>
      <c r="D5" s="8"/>
      <c r="E5" s="8"/>
      <c r="F5" s="8"/>
      <c r="G5" s="8"/>
      <c r="H5" s="9"/>
      <c r="I5" s="10" t="s">
        <v>5</v>
      </c>
      <c r="J5" s="11" t="s">
        <v>6</v>
      </c>
      <c r="K5" s="8"/>
      <c r="L5" s="8"/>
      <c r="M5" s="9"/>
      <c r="N5" s="11" t="s">
        <v>7</v>
      </c>
      <c r="O5" s="8"/>
      <c r="P5" s="8"/>
      <c r="Q5" s="9"/>
      <c r="R5" s="11" t="s">
        <v>8</v>
      </c>
      <c r="S5" s="8"/>
      <c r="T5" s="8"/>
      <c r="U5" s="9"/>
      <c r="V5" s="11" t="s">
        <v>9</v>
      </c>
      <c r="W5" s="8"/>
      <c r="X5" s="9"/>
      <c r="Y5" s="12" t="s">
        <v>10</v>
      </c>
      <c r="Z5" s="13" t="s">
        <v>11</v>
      </c>
      <c r="AA5" s="14"/>
      <c r="AB5" s="15" t="s">
        <v>12</v>
      </c>
      <c r="AC5" s="14"/>
      <c r="AD5" s="16" t="s">
        <v>13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customHeight="1" ht="14.25">
      <c r="A6" s="17"/>
      <c r="B6" s="18"/>
      <c r="C6" s="11" t="s">
        <v>14</v>
      </c>
      <c r="D6" s="8"/>
      <c r="E6" s="9"/>
      <c r="F6" s="11" t="s">
        <v>15</v>
      </c>
      <c r="G6" s="8"/>
      <c r="H6" s="9"/>
      <c r="I6" s="18"/>
      <c r="J6" s="18"/>
      <c r="K6" s="18"/>
      <c r="L6" s="11"/>
      <c r="M6" s="9"/>
      <c r="N6" s="18"/>
      <c r="O6" s="19"/>
      <c r="P6" s="20"/>
      <c r="Q6" s="9"/>
      <c r="R6" s="18"/>
      <c r="S6" s="18"/>
      <c r="T6" s="11"/>
      <c r="U6" s="9"/>
      <c r="V6" s="21" t="s">
        <v>15</v>
      </c>
      <c r="W6" s="20"/>
      <c r="X6" s="9"/>
      <c r="Y6" s="17"/>
      <c r="Z6" s="22"/>
      <c r="AA6" s="23"/>
      <c r="AB6" s="22"/>
      <c r="AC6" s="23"/>
      <c r="AD6" s="17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customHeight="1" ht="36.75">
      <c r="A7" s="24"/>
      <c r="B7" s="25" t="s">
        <v>16</v>
      </c>
      <c r="C7" s="25" t="s">
        <v>17</v>
      </c>
      <c r="D7" s="26" t="s">
        <v>18</v>
      </c>
      <c r="E7" s="25" t="s">
        <v>19</v>
      </c>
      <c r="F7" s="27" t="s">
        <v>17</v>
      </c>
      <c r="G7" s="25" t="s">
        <v>18</v>
      </c>
      <c r="H7" s="26" t="s">
        <v>19</v>
      </c>
      <c r="I7" s="25" t="s">
        <v>20</v>
      </c>
      <c r="J7" s="25" t="s">
        <v>21</v>
      </c>
      <c r="K7" s="25" t="s">
        <v>22</v>
      </c>
      <c r="L7" s="26" t="s">
        <v>23</v>
      </c>
      <c r="M7" s="9"/>
      <c r="N7" s="25" t="s">
        <v>24</v>
      </c>
      <c r="O7" s="25" t="s">
        <v>25</v>
      </c>
      <c r="P7" s="26" t="s">
        <v>23</v>
      </c>
      <c r="Q7" s="9"/>
      <c r="R7" s="28" t="s">
        <v>26</v>
      </c>
      <c r="S7" s="25" t="s">
        <v>25</v>
      </c>
      <c r="T7" s="26" t="s">
        <v>27</v>
      </c>
      <c r="U7" s="9"/>
      <c r="V7" s="29" t="s">
        <v>28</v>
      </c>
      <c r="W7" s="26" t="s">
        <v>23</v>
      </c>
      <c r="X7" s="9"/>
      <c r="Y7" s="24"/>
      <c r="Z7" s="30"/>
      <c r="AA7" s="31"/>
      <c r="AB7" s="30"/>
      <c r="AC7" s="31"/>
      <c r="AD7" s="24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customHeight="1" ht="18.0">
      <c r="A8" s="32">
        <v>1.0</v>
      </c>
      <c r="B8" s="32">
        <v>2.0</v>
      </c>
      <c r="C8" s="32">
        <v>3.0</v>
      </c>
      <c r="D8" s="33">
        <v>4.0</v>
      </c>
      <c r="E8" s="32">
        <v>5.0</v>
      </c>
      <c r="F8" s="34">
        <v>6.0</v>
      </c>
      <c r="G8" s="32">
        <v>7.0</v>
      </c>
      <c r="H8" s="33">
        <v>8.0</v>
      </c>
      <c r="I8" s="32">
        <v>9.0</v>
      </c>
      <c r="J8" s="32">
        <v>10.0</v>
      </c>
      <c r="K8" s="32">
        <v>11.0</v>
      </c>
      <c r="L8" s="32">
        <v>12.0</v>
      </c>
      <c r="M8" s="32"/>
      <c r="N8" s="35">
        <v>13.0</v>
      </c>
      <c r="O8" s="36">
        <v>14.0</v>
      </c>
      <c r="P8" s="32">
        <v>15.0</v>
      </c>
      <c r="Q8" s="34"/>
      <c r="R8" s="34">
        <v>16.0</v>
      </c>
      <c r="S8" s="34">
        <v>17.0</v>
      </c>
      <c r="T8" s="34">
        <v>18.0</v>
      </c>
      <c r="U8" s="34"/>
      <c r="V8" s="34">
        <v>19.0</v>
      </c>
      <c r="W8" s="34">
        <v>20.0</v>
      </c>
      <c r="X8" s="34"/>
      <c r="Y8" s="34">
        <v>21.0</v>
      </c>
      <c r="Z8" s="34">
        <v>22.0</v>
      </c>
      <c r="AA8" s="34"/>
      <c r="AB8" s="34">
        <v>23.0</v>
      </c>
      <c r="AC8" s="34"/>
      <c r="AD8" s="34">
        <v>24.0</v>
      </c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</row>
    <row r="9" customHeight="1" ht="15.7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 t="s">
        <v>29</v>
      </c>
      <c r="M9" s="32" t="s">
        <v>30</v>
      </c>
      <c r="N9" s="32"/>
      <c r="O9" s="38"/>
      <c r="P9" s="32" t="s">
        <v>29</v>
      </c>
      <c r="Q9" s="32" t="s">
        <v>30</v>
      </c>
      <c r="R9" s="32"/>
      <c r="S9" s="32"/>
      <c r="T9" s="32" t="s">
        <v>29</v>
      </c>
      <c r="U9" s="32" t="s">
        <v>30</v>
      </c>
      <c r="V9" s="32"/>
      <c r="W9" s="32" t="s">
        <v>29</v>
      </c>
      <c r="X9" s="32" t="s">
        <v>30</v>
      </c>
      <c r="Y9" s="32"/>
      <c r="Z9" s="32" t="s">
        <v>29</v>
      </c>
      <c r="AA9" s="32" t="s">
        <v>30</v>
      </c>
      <c r="AB9" s="32" t="s">
        <v>29</v>
      </c>
      <c r="AC9" s="32" t="s">
        <v>30</v>
      </c>
      <c r="AD9" s="32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</row>
    <row r="10" hidden="1" customHeight="1" ht="36.0">
      <c r="A10" s="39" t="s">
        <v>31</v>
      </c>
      <c r="B10" s="40" t="s">
        <v>32</v>
      </c>
      <c r="C10" s="41" t="s">
        <v>33</v>
      </c>
      <c r="D10" s="41" t="s">
        <v>34</v>
      </c>
      <c r="E10" s="42" t="s">
        <v>35</v>
      </c>
      <c r="F10" s="41" t="s">
        <v>36</v>
      </c>
      <c r="G10" s="41" t="s">
        <v>37</v>
      </c>
      <c r="H10" s="42" t="s">
        <v>38</v>
      </c>
      <c r="I10" s="43" t="s">
        <v>39</v>
      </c>
      <c r="J10" s="43" t="s">
        <v>40</v>
      </c>
      <c r="K10" s="43" t="s">
        <v>41</v>
      </c>
      <c r="L10" s="44" t="s">
        <v>42</v>
      </c>
      <c r="M10" s="43" t="s">
        <v>43</v>
      </c>
      <c r="N10" s="45" t="s">
        <v>44</v>
      </c>
      <c r="O10" s="46" t="s">
        <v>45</v>
      </c>
      <c r="P10" s="45" t="s">
        <v>46</v>
      </c>
      <c r="Q10" s="44" t="s">
        <v>47</v>
      </c>
      <c r="R10" s="47" t="s">
        <v>48</v>
      </c>
      <c r="S10" s="45" t="s">
        <v>49</v>
      </c>
      <c r="T10" s="45" t="s">
        <v>50</v>
      </c>
      <c r="U10" s="47" t="s">
        <v>51</v>
      </c>
      <c r="V10" s="46" t="s">
        <v>52</v>
      </c>
      <c r="W10" s="48" t="s">
        <v>53</v>
      </c>
      <c r="X10" s="40" t="s">
        <v>54</v>
      </c>
      <c r="Y10" s="49" t="s">
        <v>55</v>
      </c>
      <c r="Z10" s="45" t="s">
        <v>56</v>
      </c>
      <c r="AA10" s="50" t="s">
        <v>57</v>
      </c>
      <c r="AB10" s="51" t="s">
        <v>58</v>
      </c>
      <c r="AC10" s="51" t="s">
        <v>59</v>
      </c>
      <c r="AD10" s="52" t="s">
        <v>60</v>
      </c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</row>
    <row r="11" customHeight="1" ht="29.25">
      <c r="A11" s="54" t="s">
        <v>61</v>
      </c>
      <c r="B11" s="55" t="s">
        <v>62</v>
      </c>
      <c r="C11" s="56" t="s">
        <v>63</v>
      </c>
      <c r="D11" s="57" t="s">
        <v>64</v>
      </c>
      <c r="E11" s="58" t="s">
        <v>65</v>
      </c>
      <c r="F11" s="56" t="s">
        <v>66</v>
      </c>
      <c r="G11" s="57" t="s">
        <v>64</v>
      </c>
      <c r="H11" s="58" t="s">
        <v>67</v>
      </c>
      <c r="I11" s="59" t="s">
        <v>68</v>
      </c>
      <c r="J11" s="59" t="s">
        <v>69</v>
      </c>
      <c r="K11" s="60"/>
      <c r="L11" s="61"/>
      <c r="M11" s="59"/>
      <c r="N11" s="62">
        <v>4.0</v>
      </c>
      <c r="O11" s="63" t="s">
        <v>70</v>
      </c>
      <c r="P11" s="64">
        <f>N11*O11</f>
        <v>12</v>
      </c>
      <c r="Q11" s="65"/>
      <c r="R11" s="66"/>
      <c r="S11" s="67"/>
      <c r="T11" s="67"/>
      <c r="U11" s="68"/>
      <c r="V11" s="60"/>
      <c r="W11" s="64"/>
      <c r="X11" s="69"/>
      <c r="Y11" s="70"/>
      <c r="Z11" s="64">
        <f>'আতিকুর রহমান চৌধুরী'!$L11+'আতিকুর রহমান চৌধুরী'!$P11+'আতিকুর রহমান চৌধুরী'!$T11</f>
        <v>12</v>
      </c>
      <c r="AA11" s="71"/>
      <c r="AB11" s="72"/>
      <c r="AC11" s="72"/>
      <c r="AD11" s="7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</row>
    <row r="12" customHeight="1" ht="29.25">
      <c r="A12" s="74" t="s">
        <v>71</v>
      </c>
      <c r="B12" s="75"/>
      <c r="C12" s="76" t="s">
        <v>72</v>
      </c>
      <c r="D12" s="77">
        <v>43301.0</v>
      </c>
      <c r="E12" s="78" t="s">
        <v>73</v>
      </c>
      <c r="F12" s="56" t="s">
        <v>74</v>
      </c>
      <c r="G12" s="77">
        <v>43189.0</v>
      </c>
      <c r="H12" s="78" t="s">
        <v>75</v>
      </c>
      <c r="I12" s="68" t="s">
        <v>76</v>
      </c>
      <c r="J12" s="64">
        <v>480.0</v>
      </c>
      <c r="K12" s="60" t="s">
        <v>77</v>
      </c>
      <c r="L12" s="64">
        <f>'আতিকুর রহমান চৌধুরী'!$J12*2</f>
        <v>960</v>
      </c>
      <c r="M12" s="59"/>
      <c r="N12" s="79" t="s">
        <v>78</v>
      </c>
      <c r="O12" s="80"/>
      <c r="P12" s="64"/>
      <c r="Q12" s="65"/>
      <c r="R12" s="68"/>
      <c r="S12" s="64"/>
      <c r="T12" s="64"/>
      <c r="U12" s="68"/>
      <c r="V12" s="68"/>
      <c r="W12" s="64"/>
      <c r="X12" s="68"/>
      <c r="Y12" s="81"/>
      <c r="Z12" s="64">
        <f>'আতিকুর রহমান চৌধুরী'!$L12+'আতিকুর রহমান চৌধুরী'!$P12+'আতিকুর রহমান চৌধুরী'!$T12</f>
        <v>960</v>
      </c>
      <c r="AA12" s="71"/>
      <c r="AB12" s="72"/>
      <c r="AC12" s="72"/>
      <c r="AD12" s="7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</row>
    <row r="13" customHeight="1" ht="29.25">
      <c r="A13" s="82"/>
      <c r="B13" s="75"/>
      <c r="C13" s="76" t="s">
        <v>79</v>
      </c>
      <c r="D13" s="77">
        <v>43301.0</v>
      </c>
      <c r="E13" s="78" t="s">
        <v>80</v>
      </c>
      <c r="F13" s="76" t="s">
        <v>81</v>
      </c>
      <c r="G13" s="77">
        <v>43189.0</v>
      </c>
      <c r="H13" s="78" t="s">
        <v>82</v>
      </c>
      <c r="I13" s="59" t="s">
        <v>68</v>
      </c>
      <c r="J13" s="59"/>
      <c r="K13" s="59"/>
      <c r="L13" s="61"/>
      <c r="M13" s="59"/>
      <c r="N13" s="83">
        <v>40.0</v>
      </c>
      <c r="O13" s="60" t="s">
        <v>83</v>
      </c>
      <c r="P13" s="64">
        <f>'আতিকুর রহমান চৌধুরী'!$N13*'আতিকুর রহমান চৌধুরী'!$O13</f>
        <v>120</v>
      </c>
      <c r="Q13" s="65"/>
      <c r="R13" s="68"/>
      <c r="S13" s="64" t="s">
        <v>84</v>
      </c>
      <c r="T13" s="64"/>
      <c r="U13" s="68"/>
      <c r="V13" s="68"/>
      <c r="W13" s="64"/>
      <c r="X13" s="68"/>
      <c r="Y13" s="81"/>
      <c r="Z13" s="64">
        <f>'আতিকুর রহমান চৌধুরী'!$L13+'আতিকুর রহমান চৌধুরী'!$P13+'আতিকুর রহমান চৌধুরী'!$T13</f>
        <v>120</v>
      </c>
      <c r="AA13" s="71"/>
      <c r="AB13" s="72"/>
      <c r="AC13" s="72"/>
      <c r="AD13" s="7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</row>
    <row r="14" customHeight="1" ht="29.25">
      <c r="A14" s="84" t="s">
        <v>85</v>
      </c>
      <c r="B14" s="75"/>
      <c r="C14" s="76"/>
      <c r="D14" s="77">
        <v>43301.0</v>
      </c>
      <c r="E14" s="78" t="s">
        <v>86</v>
      </c>
      <c r="F14" s="85" t="s">
        <v>87</v>
      </c>
      <c r="G14" s="77" t="s">
        <v>88</v>
      </c>
      <c r="H14" s="78" t="s">
        <v>89</v>
      </c>
      <c r="I14" s="64"/>
      <c r="J14" s="64" t="s">
        <v>69</v>
      </c>
      <c r="K14" s="59">
        <v>420.0</v>
      </c>
      <c r="L14" s="60" t="s">
        <v>90</v>
      </c>
      <c r="M14" s="60" t="s">
        <v>91</v>
      </c>
      <c r="N14" s="60" t="s">
        <v>92</v>
      </c>
      <c r="O14" s="60"/>
      <c r="P14" s="64"/>
      <c r="Q14" s="65"/>
      <c r="R14" s="68"/>
      <c r="S14" s="64">
        <v>546.0</v>
      </c>
      <c r="T14" s="64">
        <f>S14/2</f>
        <v>273</v>
      </c>
      <c r="U14" s="68"/>
      <c r="V14" s="68"/>
      <c r="W14" s="64"/>
      <c r="X14" s="68"/>
      <c r="Y14" s="81"/>
      <c r="Z14" s="64">
        <f>'আতিকুর রহমান চৌধুরী'!$T14</f>
        <v>273</v>
      </c>
      <c r="AA14" s="71"/>
      <c r="AB14" s="72"/>
      <c r="AC14" s="72"/>
      <c r="AD14" s="7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</row>
    <row r="15" customHeight="1" ht="29.25">
      <c r="A15" s="86"/>
      <c r="B15" s="75"/>
      <c r="C15" s="76"/>
      <c r="D15" s="77">
        <v>43302.0</v>
      </c>
      <c r="E15" s="78" t="s">
        <v>93</v>
      </c>
      <c r="F15" s="76" t="s">
        <v>94</v>
      </c>
      <c r="G15" s="77"/>
      <c r="H15" s="78"/>
      <c r="I15" s="59"/>
      <c r="J15" s="64" t="s">
        <v>69</v>
      </c>
      <c r="K15" s="59">
        <v>420.0</v>
      </c>
      <c r="L15" s="60" t="s">
        <v>90</v>
      </c>
      <c r="M15" s="60" t="s">
        <v>91</v>
      </c>
      <c r="N15" s="60" t="s">
        <v>92</v>
      </c>
      <c r="O15" s="87"/>
      <c r="P15" s="64"/>
      <c r="Q15" s="65"/>
      <c r="R15" s="68">
        <v>1.0</v>
      </c>
      <c r="S15" s="64">
        <v>546.0</v>
      </c>
      <c r="T15" s="64">
        <f>'আতিকুর রহমান চৌধুরী'!$S15</f>
        <v>546</v>
      </c>
      <c r="U15" s="65"/>
      <c r="V15" s="65"/>
      <c r="W15" s="64"/>
      <c r="X15" s="68"/>
      <c r="Y15" s="81"/>
      <c r="Z15" s="64">
        <f>'আতিকুর রহমান চৌধুরী'!$T15</f>
        <v>546</v>
      </c>
      <c r="AA15" s="71"/>
      <c r="AB15" s="72"/>
      <c r="AC15" s="72"/>
      <c r="AD15" s="7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</row>
    <row r="16" customHeight="1" ht="29.25">
      <c r="A16" s="86"/>
      <c r="B16" s="75"/>
      <c r="C16" s="76" t="s">
        <v>81</v>
      </c>
      <c r="D16" s="77">
        <v>43303.0</v>
      </c>
      <c r="E16" s="78" t="s">
        <v>95</v>
      </c>
      <c r="F16" s="76" t="s">
        <v>79</v>
      </c>
      <c r="G16" s="77">
        <v>43303.0</v>
      </c>
      <c r="H16" s="78" t="s">
        <v>96</v>
      </c>
      <c r="I16" s="59" t="s">
        <v>68</v>
      </c>
      <c r="J16" s="80"/>
      <c r="K16" s="60"/>
      <c r="L16" s="64"/>
      <c r="M16" s="88"/>
      <c r="N16" s="83">
        <v>40.0</v>
      </c>
      <c r="O16" s="60" t="s">
        <v>83</v>
      </c>
      <c r="P16" s="64">
        <f>'আতিকুর রহমান চৌধুরী'!$N16*'আতিকুর রহমান চৌধুরী'!$O16</f>
        <v>120</v>
      </c>
      <c r="Q16" s="65"/>
      <c r="R16" s="65"/>
      <c r="S16" s="89"/>
      <c r="T16" s="89"/>
      <c r="U16" s="65"/>
      <c r="V16" s="65"/>
      <c r="W16" s="64"/>
      <c r="X16" s="68"/>
      <c r="Y16" s="81"/>
      <c r="Z16" s="64">
        <f>'আতিকুর রহমান চৌধুরী'!$P16</f>
        <v>120</v>
      </c>
      <c r="AA16" s="71"/>
      <c r="AB16" s="72"/>
      <c r="AC16" s="72"/>
      <c r="AD16" s="7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</row>
    <row r="17" customHeight="1" ht="29.25">
      <c r="A17" s="86"/>
      <c r="B17" s="75"/>
      <c r="C17" s="76" t="s">
        <v>79</v>
      </c>
      <c r="D17" s="77">
        <v>43303.0</v>
      </c>
      <c r="E17" s="78" t="s">
        <v>97</v>
      </c>
      <c r="F17" s="76" t="s">
        <v>72</v>
      </c>
      <c r="G17" s="77">
        <v>43303.0</v>
      </c>
      <c r="H17" s="78" t="s">
        <v>98</v>
      </c>
      <c r="I17" s="68" t="s">
        <v>76</v>
      </c>
      <c r="J17" s="64">
        <v>480.0</v>
      </c>
      <c r="K17" s="60" t="s">
        <v>77</v>
      </c>
      <c r="L17" s="64">
        <f>'আতিকুর রহমান চৌধুরী'!$J17*2</f>
        <v>960</v>
      </c>
      <c r="M17" s="88"/>
      <c r="N17" s="90"/>
      <c r="O17" s="60"/>
      <c r="P17" s="64"/>
      <c r="Q17" s="91"/>
      <c r="R17" s="91"/>
      <c r="S17" s="64"/>
      <c r="T17" s="92"/>
      <c r="U17" s="65"/>
      <c r="V17" s="65"/>
      <c r="W17" s="64"/>
      <c r="X17" s="68"/>
      <c r="Y17" s="81"/>
      <c r="Z17" s="64">
        <f>'আতিকুর রহমান চৌধুরী'!$L17+'আতিকুর রহমান চৌধুরী'!$P17+'আতিকুর রহমান চৌধুরী'!$T17</f>
        <v>960</v>
      </c>
      <c r="AA17" s="71"/>
      <c r="AB17" s="72"/>
      <c r="AC17" s="72"/>
      <c r="AD17" s="7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</row>
    <row r="18" customHeight="1" ht="29.25">
      <c r="A18" s="86"/>
      <c r="B18" s="75"/>
      <c r="C18" s="76" t="s">
        <v>72</v>
      </c>
      <c r="D18" s="77">
        <v>43303.0</v>
      </c>
      <c r="E18" s="78" t="s">
        <v>99</v>
      </c>
      <c r="F18" s="76" t="s">
        <v>100</v>
      </c>
      <c r="G18" s="77">
        <v>43303.0</v>
      </c>
      <c r="H18" s="78" t="s">
        <v>101</v>
      </c>
      <c r="I18" s="59" t="s">
        <v>68</v>
      </c>
      <c r="J18" s="80"/>
      <c r="K18" s="60"/>
      <c r="L18" s="64"/>
      <c r="M18" s="88"/>
      <c r="N18" s="83">
        <v>8.0</v>
      </c>
      <c r="O18" s="60" t="s">
        <v>83</v>
      </c>
      <c r="P18" s="64">
        <f>'আতিকুর রহমান চৌধুরী'!$N18*'আতিকুর রহমান চৌধুরী'!$O18</f>
        <v>24</v>
      </c>
      <c r="Q18" s="65"/>
      <c r="R18" s="65"/>
      <c r="S18" s="89"/>
      <c r="T18" s="89"/>
      <c r="U18" s="65"/>
      <c r="V18" s="65"/>
      <c r="W18" s="64"/>
      <c r="X18" s="68"/>
      <c r="Y18" s="81"/>
      <c r="Z18" s="64">
        <f>'আতিকুর রহমান চৌধুরী'!$L18+'আতিকুর রহমান চৌধুরী'!$P18+'আতিকুর রহমান চৌধুরী'!$T18</f>
        <v>24</v>
      </c>
      <c r="AA18" s="71"/>
      <c r="AB18" s="72"/>
      <c r="AC18" s="72"/>
      <c r="AD18" s="7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</row>
    <row r="19" customHeight="1" ht="29.25">
      <c r="A19" s="94"/>
      <c r="B19" s="95"/>
      <c r="C19" s="77"/>
      <c r="D19" s="77">
        <v>43303.0</v>
      </c>
      <c r="E19" s="78" t="s">
        <v>86</v>
      </c>
      <c r="F19" s="76" t="s">
        <v>102</v>
      </c>
      <c r="G19" s="77" t="s">
        <v>88</v>
      </c>
      <c r="H19" s="78" t="s">
        <v>89</v>
      </c>
      <c r="I19" s="60"/>
      <c r="J19" s="64" t="s">
        <v>69</v>
      </c>
      <c r="K19" s="59">
        <v>420.0</v>
      </c>
      <c r="L19" s="60" t="s">
        <v>90</v>
      </c>
      <c r="M19" s="60" t="s">
        <v>91</v>
      </c>
      <c r="N19" s="60" t="s">
        <v>92</v>
      </c>
      <c r="O19" s="60"/>
      <c r="P19" s="64"/>
      <c r="Q19" s="65"/>
      <c r="R19" s="68"/>
      <c r="S19" s="64">
        <v>546.0</v>
      </c>
      <c r="T19" s="64">
        <f>S19/2</f>
        <v>273</v>
      </c>
      <c r="U19" s="68"/>
      <c r="V19" s="68"/>
      <c r="W19" s="64"/>
      <c r="X19" s="68"/>
      <c r="Y19" s="81"/>
      <c r="Z19" s="64">
        <f>'আতিকুর রহমান চৌধুরী'!$T19</f>
        <v>273</v>
      </c>
      <c r="AA19" s="71"/>
      <c r="AB19" s="72"/>
      <c r="AC19" s="72"/>
      <c r="AD19" s="7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</row>
    <row r="20" customHeight="1" ht="29.25">
      <c r="A20" s="94"/>
      <c r="B20" s="95"/>
      <c r="C20" s="77"/>
      <c r="D20" s="77"/>
      <c r="E20" s="78"/>
      <c r="F20" s="96"/>
      <c r="G20" s="77"/>
      <c r="H20" s="97"/>
      <c r="I20" s="60"/>
      <c r="J20" s="59"/>
      <c r="K20" s="59"/>
      <c r="L20" s="61"/>
      <c r="M20" s="59"/>
      <c r="N20" s="64"/>
      <c r="O20" s="60"/>
      <c r="P20" s="94"/>
      <c r="Q20" s="65"/>
      <c r="R20" s="68"/>
      <c r="S20" s="64"/>
      <c r="T20" s="94"/>
      <c r="U20" s="68"/>
      <c r="V20" s="98"/>
      <c r="W20" s="64"/>
      <c r="X20" s="68"/>
      <c r="Y20" s="68" t="s">
        <v>103</v>
      </c>
      <c r="Z20" s="99">
        <f>SUBTOTAL(109,Z11:Z19)</f>
        <v>3288</v>
      </c>
      <c r="AA20" s="71"/>
      <c r="AB20" s="72"/>
      <c r="AC20" s="72"/>
      <c r="AD20" s="7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</row>
    <row r="21" customHeight="1" ht="29.25">
      <c r="A21" s="94"/>
      <c r="B21" s="95"/>
      <c r="C21" s="77"/>
      <c r="D21" s="77"/>
      <c r="E21" s="78"/>
      <c r="F21" s="96"/>
      <c r="G21" s="77"/>
      <c r="H21" s="97"/>
      <c r="I21" s="60"/>
      <c r="J21" s="59"/>
      <c r="K21" s="59"/>
      <c r="L21" s="61"/>
      <c r="M21" s="59"/>
      <c r="N21" s="64"/>
      <c r="O21" s="60"/>
      <c r="P21" s="94"/>
      <c r="Q21" s="65"/>
      <c r="R21" s="68"/>
      <c r="S21" s="64"/>
      <c r="T21" s="94"/>
      <c r="U21" s="68"/>
      <c r="V21" s="68"/>
      <c r="W21" s="64"/>
      <c r="X21" s="68"/>
      <c r="Y21" s="81"/>
      <c r="Z21" s="64"/>
      <c r="AA21" s="71"/>
      <c r="AB21" s="72"/>
      <c r="AC21" s="72"/>
      <c r="AD21" s="7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</row>
    <row r="22" customHeight="1" ht="29.25">
      <c r="A22" s="94"/>
      <c r="B22" s="95"/>
      <c r="C22" s="77"/>
      <c r="D22" s="77"/>
      <c r="E22" s="78"/>
      <c r="F22" s="96"/>
      <c r="G22" s="77"/>
      <c r="H22" s="97"/>
      <c r="I22" s="60"/>
      <c r="J22" s="59"/>
      <c r="K22" s="59"/>
      <c r="L22" s="61"/>
      <c r="M22" s="59"/>
      <c r="N22" s="64"/>
      <c r="O22" s="60"/>
      <c r="P22" s="94"/>
      <c r="Q22" s="65"/>
      <c r="R22" s="68"/>
      <c r="S22" s="64"/>
      <c r="T22" s="94"/>
      <c r="U22" s="68"/>
      <c r="V22" s="68"/>
      <c r="W22" s="64"/>
      <c r="X22" s="68"/>
      <c r="Y22" s="81"/>
      <c r="Z22" s="64"/>
      <c r="AA22" s="71"/>
      <c r="AB22" s="72"/>
      <c r="AC22" s="72"/>
      <c r="AD22" s="7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</row>
    <row r="23" customHeight="1" ht="29.25">
      <c r="A23" s="94"/>
      <c r="B23" s="95"/>
      <c r="C23" s="77"/>
      <c r="D23" s="77"/>
      <c r="E23" s="78"/>
      <c r="F23" s="96"/>
      <c r="G23" s="77"/>
      <c r="H23" s="97"/>
      <c r="I23" s="60"/>
      <c r="J23" s="59"/>
      <c r="K23" s="59"/>
      <c r="L23" s="61"/>
      <c r="M23" s="59"/>
      <c r="N23" s="64"/>
      <c r="O23" s="60"/>
      <c r="P23" s="94"/>
      <c r="Q23" s="65"/>
      <c r="R23" s="68"/>
      <c r="S23" s="64"/>
      <c r="T23" s="94"/>
      <c r="U23" s="68"/>
      <c r="V23" s="68"/>
      <c r="W23" s="64"/>
      <c r="X23" s="68"/>
      <c r="Y23" s="81"/>
      <c r="Z23" s="64"/>
      <c r="AA23" s="71"/>
      <c r="AB23" s="72"/>
      <c r="AC23" s="72"/>
      <c r="AD23" s="7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</row>
    <row r="24" customHeight="1" ht="29.25">
      <c r="A24" s="100"/>
      <c r="B24" s="101"/>
      <c r="C24" s="59"/>
      <c r="D24" s="102"/>
      <c r="E24" s="60"/>
      <c r="F24" s="68"/>
      <c r="G24" s="59"/>
      <c r="H24" s="103"/>
      <c r="I24" s="59"/>
      <c r="J24" s="59"/>
      <c r="K24" s="59"/>
      <c r="L24" s="59"/>
      <c r="M24" s="59"/>
      <c r="N24" s="59"/>
      <c r="O24" s="104"/>
      <c r="P24" s="68"/>
      <c r="Q24" s="68"/>
      <c r="R24" s="68"/>
      <c r="S24" s="59"/>
      <c r="T24" s="68"/>
      <c r="U24" s="68"/>
      <c r="V24" s="68"/>
      <c r="W24" s="64"/>
      <c r="X24" s="68"/>
      <c r="Y24" s="105"/>
      <c r="Z24" s="106"/>
      <c r="AA24" s="68"/>
      <c r="AB24" s="107"/>
      <c r="AC24" s="107"/>
      <c r="AD24" s="108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</row>
    <row r="25" customHeight="1" ht="29.25">
      <c r="A25" s="100"/>
      <c r="B25" s="109"/>
      <c r="C25" s="110"/>
      <c r="D25" s="111"/>
      <c r="E25" s="112"/>
      <c r="F25" s="113"/>
      <c r="G25" s="110"/>
      <c r="H25" s="114"/>
      <c r="I25" s="110"/>
      <c r="J25" s="110"/>
      <c r="K25" s="110"/>
      <c r="L25" s="110"/>
      <c r="M25" s="110"/>
      <c r="N25" s="110"/>
      <c r="O25" s="115"/>
      <c r="P25" s="113"/>
      <c r="Q25" s="113"/>
      <c r="R25" s="113"/>
      <c r="S25" s="110"/>
      <c r="T25" s="113"/>
      <c r="U25" s="113"/>
      <c r="V25" s="113"/>
      <c r="W25" s="64"/>
      <c r="X25" s="68"/>
      <c r="Y25" s="116"/>
      <c r="Z25" s="113"/>
      <c r="AA25" s="68"/>
      <c r="AB25" s="107"/>
      <c r="AC25" s="107"/>
      <c r="AD25" s="108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customHeight="1" ht="23.25">
      <c r="A26" s="117" t="s">
        <v>27</v>
      </c>
      <c r="B26" s="118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31"/>
      <c r="N26" s="118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31"/>
      <c r="AB26" s="117"/>
      <c r="AC26" s="117"/>
      <c r="AD26" s="11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customHeight="1" ht="23.25">
      <c r="A27" s="120" t="s">
        <v>104</v>
      </c>
      <c r="B27" s="121"/>
      <c r="C27" s="121"/>
      <c r="D27" s="121"/>
      <c r="E27" s="121"/>
      <c r="F27" s="122"/>
      <c r="G27" s="122"/>
      <c r="H27" s="122"/>
      <c r="I27" s="122"/>
      <c r="J27" s="122"/>
      <c r="K27" s="122"/>
      <c r="L27" s="122"/>
      <c r="M27" s="122"/>
      <c r="N27" s="123"/>
      <c r="O27" s="124"/>
      <c r="P27" s="122"/>
      <c r="Q27" s="122"/>
      <c r="R27" s="122"/>
      <c r="S27" s="122"/>
      <c r="T27" s="122"/>
      <c r="U27" s="122"/>
      <c r="V27" s="122"/>
      <c r="W27" s="122"/>
      <c r="X27" s="122"/>
      <c r="Y27" s="125" t="s">
        <v>105</v>
      </c>
      <c r="Z27" s="121"/>
      <c r="AA27" s="14"/>
      <c r="AB27" s="11"/>
      <c r="AC27" s="9"/>
      <c r="AD27" s="18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customHeight="1" ht="19.5">
      <c r="A28" s="126" t="s">
        <v>106</v>
      </c>
      <c r="I28" s="127"/>
      <c r="J28" s="127"/>
      <c r="K28" s="127"/>
      <c r="L28" s="127"/>
      <c r="M28" s="127"/>
      <c r="N28" s="128"/>
      <c r="O28" s="129"/>
      <c r="P28" s="127"/>
      <c r="Q28" s="127"/>
      <c r="R28" s="127"/>
      <c r="S28" s="127"/>
      <c r="T28" s="127"/>
      <c r="U28" s="127"/>
      <c r="V28" s="127"/>
      <c r="W28" s="127"/>
      <c r="X28" s="127"/>
      <c r="Y28" s="130" t="s">
        <v>107</v>
      </c>
      <c r="AA28" s="23"/>
      <c r="AB28" s="11"/>
      <c r="AC28" s="9"/>
      <c r="AD28" s="18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customHeight="1" ht="19.5">
      <c r="A29" s="128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  <c r="O29" s="129"/>
      <c r="P29" s="127"/>
      <c r="Q29" s="127"/>
      <c r="R29" s="127"/>
      <c r="S29" s="127"/>
      <c r="T29" s="127"/>
      <c r="U29" s="127"/>
      <c r="V29" s="127"/>
      <c r="W29" s="127"/>
      <c r="X29" s="127"/>
      <c r="Y29" s="130" t="s">
        <v>108</v>
      </c>
      <c r="AA29" s="23"/>
      <c r="AB29" s="11"/>
      <c r="AC29" s="9"/>
      <c r="AD29" s="18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customHeight="1" ht="19.5">
      <c r="A30" s="126" t="s">
        <v>109</v>
      </c>
      <c r="F30" s="127"/>
      <c r="G30" s="130" t="s">
        <v>110</v>
      </c>
      <c r="N30" s="128"/>
      <c r="O30" s="129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3"/>
      <c r="AC30" s="14"/>
      <c r="AD30" s="131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customHeight="1" ht="19.5">
      <c r="A31" s="126" t="s">
        <v>111</v>
      </c>
      <c r="F31" s="127"/>
      <c r="G31" s="130" t="s">
        <v>112</v>
      </c>
      <c r="M31" s="127"/>
      <c r="N31" s="128"/>
      <c r="O31" s="129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22"/>
      <c r="AC31" s="23"/>
      <c r="AD31" s="1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customHeight="1" ht="19.5">
      <c r="A32" s="128"/>
      <c r="B32" s="127"/>
      <c r="C32" s="127"/>
      <c r="D32" s="127"/>
      <c r="E32" s="127"/>
      <c r="F32" s="127"/>
      <c r="G32" s="130" t="s">
        <v>113</v>
      </c>
      <c r="M32" s="127"/>
      <c r="N32" s="128"/>
      <c r="O32" s="129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22"/>
      <c r="AC32" s="23"/>
      <c r="AD32" s="1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customHeight="1" ht="19.5">
      <c r="A33" s="118"/>
      <c r="B33" s="132"/>
      <c r="C33" s="132"/>
      <c r="D33" s="132"/>
      <c r="E33" s="132"/>
      <c r="F33" s="132"/>
      <c r="G33" s="133" t="s">
        <v>114</v>
      </c>
      <c r="H33" s="119"/>
      <c r="I33" s="119"/>
      <c r="J33" s="119"/>
      <c r="K33" s="119"/>
      <c r="L33" s="119"/>
      <c r="M33" s="132"/>
      <c r="N33" s="118"/>
      <c r="O33" s="134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30"/>
      <c r="AC33" s="31"/>
      <c r="AD33" s="24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customHeight="1" ht="15.0">
      <c r="A34" s="135" t="s">
        <v>115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customHeight="1" ht="15.0">
      <c r="A35" s="135" t="s">
        <v>116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customHeight="1" ht="15.0">
      <c r="A36" s="135" t="s">
        <v>117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customHeight="1" ht="15.0">
      <c r="A37" s="135" t="s">
        <v>118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customHeight="1" ht="15.75">
      <c r="A38" s="135" t="s">
        <v>119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customHeight="1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customHeight="1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customHeight="1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customHeight="1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customHeight="1" ht="15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customHeight="1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customHeight="1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customHeight="1" ht="15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customHeight="1" ht="15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customHeight="1" ht="15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customHeight="1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customHeight="1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customHeight="1" ht="15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customHeight="1" ht="15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customHeight="1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customHeight="1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customHeight="1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customHeight="1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customHeigh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customHeigh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customHeigh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customHeight="1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customHeight="1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customHeight="1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customHeight="1" ht="15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customHeight="1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customHeight="1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customHeight="1" ht="15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customHeight="1" ht="15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customHeight="1" ht="15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customHeight="1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customHeight="1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customHeight="1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customHeight="1" ht="15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customHeight="1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customHeight="1" ht="15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customHeight="1" ht="15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customHeight="1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customHeight="1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customHeight="1" ht="15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customHeight="1" ht="15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customHeight="1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customHeight="1" ht="15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customHeight="1" ht="15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customHeight="1" ht="15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customHeight="1" ht="15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customHeight="1" ht="15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customHeight="1" ht="15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customHeight="1" ht="15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customHeight="1" ht="15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customHeight="1" ht="15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customHeight="1" ht="15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customHeight="1" ht="15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customHeight="1" ht="15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customHeight="1" ht="15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customHeight="1" ht="15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customHeight="1" ht="15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customHeight="1" ht="15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customHeight="1" ht="15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customHeight="1" ht="15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customHeight="1" ht="15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customHeight="1" ht="15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customHeight="1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customHeight="1" ht="15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customHeight="1" ht="15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customHeight="1" ht="15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customHeight="1" ht="15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customHeight="1" ht="15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customHeight="1" ht="15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customHeight="1" ht="15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customHeight="1" ht="15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customHeight="1" ht="15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customHeight="1" ht="15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customHeight="1" ht="15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customHeight="1" ht="15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customHeight="1" ht="15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customHeight="1" ht="15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customHeight="1" ht="15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customHeight="1" ht="15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customHeight="1" ht="15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customHeight="1" ht="15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customHeight="1" ht="15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customHeight="1" ht="15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customHeight="1" ht="15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customHeight="1" ht="15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customHeight="1" ht="15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customHeight="1" ht="15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customHeight="1" ht="15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customHeight="1" ht="15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customHeight="1" ht="15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customHeight="1" ht="15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customHeight="1" ht="15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customHeight="1" ht="15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customHeight="1" ht="15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customHeight="1" ht="15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customHeight="1" ht="15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customHeight="1" ht="15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customHeight="1" ht="15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customHeight="1" ht="15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customHeight="1" ht="15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customHeight="1" ht="15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customHeight="1" ht="15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customHeight="1" ht="15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customHeight="1" ht="15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customHeight="1" ht="15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customHeight="1" ht="15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customHeight="1" ht="15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customHeight="1" ht="15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customHeight="1" ht="15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customHeight="1" ht="15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customHeight="1" ht="15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customHeight="1" ht="15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customHeight="1" ht="15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customHeight="1" ht="15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customHeight="1" ht="15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customHeight="1" ht="15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customHeight="1" ht="15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customHeight="1" ht="15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customHeight="1" ht="15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customHeight="1" ht="15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customHeight="1" ht="15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customHeight="1" ht="15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customHeight="1" ht="15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customHeight="1" ht="15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customHeight="1" ht="15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customHeight="1" ht="15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customHeight="1" ht="15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customHeight="1" ht="15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customHeight="1" ht="15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customHeight="1" ht="15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customHeight="1" ht="15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customHeight="1" ht="15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customHeight="1" ht="15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customHeight="1" ht="15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customHeight="1" ht="15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customHeight="1" ht="15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customHeight="1" ht="15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customHeight="1" ht="15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customHeight="1" ht="15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customHeight="1" ht="15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customHeight="1" ht="15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customHeight="1" ht="15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customHeight="1" ht="15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customHeight="1" ht="15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customHeight="1" ht="15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customHeight="1" ht="15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customHeight="1" ht="15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customHeight="1" ht="15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customHeight="1" ht="15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customHeight="1" ht="15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customHeight="1" ht="15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customHeight="1" ht="15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customHeight="1" ht="15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customHeight="1" ht="15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customHeight="1" ht="15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customHeight="1" ht="15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customHeight="1" ht="15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customHeight="1" ht="15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customHeight="1" ht="15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customHeight="1" ht="15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customHeight="1" ht="15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customHeight="1" ht="15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customHeight="1" ht="15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customHeight="1" ht="15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customHeight="1" ht="15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customHeight="1" ht="15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customHeight="1" ht="15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customHeight="1" ht="15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customHeight="1" ht="15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customHeight="1" ht="15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customHeight="1" ht="15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customHeight="1" ht="15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customHeight="1" ht="15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customHeight="1" ht="15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customHeight="1" ht="15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customHeight="1" ht="15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customHeight="1" ht="15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customHeight="1" ht="15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customHeight="1" ht="15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customHeight="1" ht="15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customHeight="1" ht="15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customHeight="1" ht="15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customHeight="1" ht="15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customHeight="1" ht="15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customHeight="1" ht="15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customHeight="1" ht="15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customHeight="1" ht="15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customHeight="1" ht="15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customHeight="1" ht="15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customHeight="1" ht="15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customHeight="1" ht="15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customHeight="1" ht="15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customHeight="1" ht="15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customHeight="1" ht="15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customHeight="1" ht="15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customHeight="1" ht="15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customHeight="1" ht="15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customHeight="1" ht="15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customHeight="1" ht="15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customHeight="1" ht="15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customHeight="1" ht="15.75"/>
    <row r="240" customHeight="1" ht="15.75"/>
    <row r="241" customHeight="1" ht="15.75"/>
    <row r="242" customHeight="1" ht="15.75"/>
    <row r="243" customHeight="1" ht="15.75"/>
    <row r="244" customHeight="1" ht="15.75"/>
    <row r="245" customHeight="1" ht="15.75"/>
    <row r="246" customHeight="1" ht="15.75"/>
    <row r="247" customHeight="1" ht="15.75"/>
    <row r="248" customHeight="1" ht="15.75"/>
    <row r="249" customHeight="1" ht="15.75"/>
    <row r="250" customHeight="1" ht="15.75"/>
    <row r="251" customHeight="1" ht="15.75"/>
    <row r="252" customHeight="1" ht="15.75"/>
    <row r="253" customHeight="1" ht="15.75"/>
    <row r="254" customHeight="1" ht="15.75"/>
    <row r="255" customHeight="1" ht="15.75"/>
    <row r="256" customHeight="1" ht="15.75"/>
    <row r="257" customHeight="1" ht="15.75"/>
    <row r="258" customHeight="1" ht="15.75"/>
    <row r="259" customHeight="1" ht="15.75"/>
    <row r="260" customHeight="1" ht="15.75"/>
    <row r="261" customHeight="1" ht="15.75"/>
    <row r="262" customHeight="1" ht="15.75"/>
    <row r="263" customHeight="1" ht="15.75"/>
    <row r="264" customHeight="1" ht="15.75"/>
    <row r="265" customHeight="1" ht="15.75"/>
    <row r="266" customHeight="1" ht="15.75"/>
    <row r="267" customHeight="1" ht="15.75"/>
    <row r="268" customHeight="1" ht="15.75"/>
    <row r="269" customHeight="1" ht="15.75"/>
    <row r="270" customHeight="1" ht="15.75"/>
    <row r="271" customHeight="1" ht="15.75"/>
    <row r="272" customHeight="1" ht="15.75"/>
    <row r="273" customHeight="1" ht="15.75"/>
    <row r="274" customHeight="1" ht="15.75"/>
    <row r="275" customHeight="1" ht="15.75"/>
    <row r="276" customHeight="1" ht="15.75"/>
    <row r="277" customHeight="1" ht="15.75"/>
    <row r="278" customHeight="1" ht="15.75"/>
    <row r="279" customHeight="1" ht="15.75"/>
    <row r="280" customHeight="1" ht="15.75"/>
    <row r="281" customHeight="1" ht="15.75"/>
    <row r="282" customHeight="1" ht="15.75"/>
    <row r="283" customHeight="1" ht="15.75"/>
    <row r="284" customHeight="1" ht="15.75"/>
    <row r="285" customHeight="1" ht="15.75"/>
    <row r="286" customHeight="1" ht="15.75"/>
    <row r="287" customHeight="1" ht="15.75"/>
    <row r="288" customHeight="1" ht="15.75"/>
    <row r="289" customHeight="1" ht="15.75"/>
    <row r="290" customHeight="1" ht="15.75"/>
    <row r="291" customHeight="1" ht="15.75"/>
    <row r="292" customHeight="1" ht="15.75"/>
    <row r="293" customHeight="1" ht="15.75"/>
    <row r="294" customHeight="1" ht="15.75"/>
    <row r="295" customHeight="1" ht="15.75"/>
    <row r="296" customHeight="1" ht="15.75"/>
    <row r="297" customHeight="1" ht="15.75"/>
    <row r="298" customHeight="1" ht="15.75"/>
    <row r="299" customHeight="1" ht="15.75"/>
    <row r="300" customHeight="1" ht="15.75"/>
    <row r="301" customHeight="1" ht="15.75"/>
    <row r="302" customHeight="1" ht="15.75"/>
    <row r="303" customHeight="1" ht="15.75"/>
    <row r="304" customHeight="1" ht="15.75"/>
    <row r="305" customHeight="1" ht="15.75"/>
    <row r="306" customHeight="1" ht="15.75"/>
    <row r="307" customHeight="1" ht="15.75"/>
    <row r="308" customHeight="1" ht="15.75"/>
    <row r="309" customHeight="1" ht="15.75"/>
    <row r="310" customHeight="1" ht="15.75"/>
    <row r="311" customHeight="1" ht="15.75"/>
    <row r="312" customHeight="1" ht="15.75"/>
    <row r="313" customHeight="1" ht="15.75"/>
    <row r="314" customHeight="1" ht="15.75"/>
    <row r="315" customHeight="1" ht="15.75"/>
    <row r="316" customHeight="1" ht="15.75"/>
    <row r="317" customHeight="1" ht="15.75"/>
    <row r="318" customHeight="1" ht="15.75"/>
    <row r="319" customHeight="1" ht="15.75"/>
    <row r="320" customHeight="1" ht="15.75"/>
    <row r="321" customHeight="1" ht="15.75"/>
    <row r="322" customHeight="1" ht="15.75"/>
    <row r="323" customHeight="1" ht="15.75"/>
    <row r="324" customHeight="1" ht="15.75"/>
    <row r="325" customHeight="1" ht="15.75"/>
    <row r="326" customHeight="1" ht="15.75"/>
    <row r="327" customHeight="1" ht="15.75"/>
    <row r="328" customHeight="1" ht="15.75"/>
    <row r="329" customHeight="1" ht="15.75"/>
    <row r="330" customHeight="1" ht="15.75"/>
    <row r="331" customHeight="1" ht="15.75"/>
    <row r="332" customHeight="1" ht="15.75"/>
    <row r="333" customHeight="1" ht="15.75"/>
    <row r="334" customHeight="1" ht="15.75"/>
    <row r="335" customHeight="1" ht="15.75"/>
    <row r="336" customHeight="1" ht="15.75"/>
    <row r="337" customHeight="1" ht="15.75"/>
    <row r="338" customHeight="1" ht="15.75"/>
    <row r="339" customHeight="1" ht="15.75"/>
    <row r="340" customHeight="1" ht="15.75"/>
    <row r="341" customHeight="1" ht="15.75"/>
    <row r="342" customHeight="1" ht="15.75"/>
    <row r="343" customHeight="1" ht="15.75"/>
    <row r="344" customHeight="1" ht="15.75"/>
    <row r="345" customHeight="1" ht="15.75"/>
    <row r="346" customHeight="1" ht="15.75"/>
    <row r="347" customHeight="1" ht="15.75"/>
    <row r="348" customHeight="1" ht="15.75"/>
    <row r="349" customHeight="1" ht="15.75"/>
    <row r="350" customHeight="1" ht="15.75"/>
    <row r="351" customHeight="1" ht="15.75"/>
    <row r="352" customHeight="1" ht="15.75"/>
    <row r="353" customHeight="1" ht="15.75"/>
    <row r="354" customHeight="1" ht="15.75"/>
    <row r="355" customHeight="1" ht="15.75"/>
    <row r="356" customHeight="1" ht="15.75"/>
    <row r="357" customHeight="1" ht="15.75"/>
    <row r="358" customHeight="1" ht="15.75"/>
    <row r="359" customHeight="1" ht="15.75"/>
    <row r="360" customHeight="1" ht="15.75"/>
    <row r="361" customHeight="1" ht="15.75"/>
    <row r="362" customHeight="1" ht="15.75"/>
    <row r="363" customHeight="1" ht="15.75"/>
    <row r="364" customHeight="1" ht="15.75"/>
    <row r="365" customHeight="1" ht="15.75"/>
    <row r="366" customHeight="1" ht="15.75"/>
    <row r="367" customHeight="1" ht="15.75"/>
    <row r="368" customHeight="1" ht="15.75"/>
    <row r="369" customHeight="1" ht="15.75"/>
    <row r="370" customHeight="1" ht="15.75"/>
    <row r="371" customHeight="1" ht="15.75"/>
    <row r="372" customHeight="1" ht="15.75"/>
    <row r="373" customHeight="1" ht="15.75"/>
    <row r="374" customHeight="1" ht="15.75"/>
    <row r="375" customHeight="1" ht="15.75"/>
    <row r="376" customHeight="1" ht="15.75"/>
    <row r="377" customHeight="1" ht="15.75"/>
    <row r="378" customHeight="1" ht="15.75"/>
    <row r="379" customHeight="1" ht="15.75"/>
    <row r="380" customHeight="1" ht="15.75"/>
    <row r="381" customHeight="1" ht="15.75"/>
    <row r="382" customHeight="1" ht="15.75"/>
    <row r="383" customHeight="1" ht="15.75"/>
    <row r="384" customHeight="1" ht="15.75"/>
    <row r="385" customHeight="1" ht="15.75"/>
    <row r="386" customHeight="1" ht="15.75"/>
    <row r="387" customHeight="1" ht="15.75"/>
    <row r="388" customHeight="1" ht="15.75"/>
    <row r="389" customHeight="1" ht="15.75"/>
    <row r="390" customHeight="1" ht="15.75"/>
    <row r="391" customHeight="1" ht="15.75"/>
    <row r="392" customHeight="1" ht="15.75"/>
    <row r="393" customHeight="1" ht="15.75"/>
    <row r="394" customHeight="1" ht="15.75"/>
    <row r="395" customHeight="1" ht="15.75"/>
    <row r="396" customHeight="1" ht="15.75"/>
    <row r="397" customHeight="1" ht="15.75"/>
    <row r="398" customHeight="1" ht="15.75"/>
    <row r="399" customHeight="1" ht="15.75"/>
    <row r="400" customHeight="1" ht="15.75"/>
    <row r="401" customHeight="1" ht="15.75"/>
    <row r="402" customHeight="1" ht="15.75"/>
    <row r="403" customHeight="1" ht="15.75"/>
    <row r="404" customHeight="1" ht="15.75"/>
    <row r="405" customHeight="1" ht="15.75"/>
    <row r="406" customHeight="1" ht="15.75"/>
    <row r="407" customHeight="1" ht="15.75"/>
    <row r="408" customHeight="1" ht="15.75"/>
    <row r="409" customHeight="1" ht="15.75"/>
    <row r="410" customHeight="1" ht="15.75"/>
    <row r="411" customHeight="1" ht="15.75"/>
    <row r="412" customHeight="1" ht="15.75"/>
    <row r="413" customHeight="1" ht="15.75"/>
    <row r="414" customHeight="1" ht="15.75"/>
    <row r="415" customHeight="1" ht="15.75"/>
    <row r="416" customHeight="1" ht="15.75"/>
    <row r="417" customHeight="1" ht="15.75"/>
    <row r="418" customHeight="1" ht="15.75"/>
    <row r="419" customHeight="1" ht="15.75"/>
    <row r="420" customHeight="1" ht="15.75"/>
    <row r="421" customHeight="1" ht="15.75"/>
    <row r="422" customHeight="1" ht="15.75"/>
    <row r="423" customHeight="1" ht="15.75"/>
    <row r="424" customHeight="1" ht="15.75"/>
    <row r="425" customHeight="1" ht="15.75"/>
    <row r="426" customHeight="1" ht="15.75"/>
    <row r="427" customHeight="1" ht="15.75"/>
    <row r="428" customHeight="1" ht="15.75"/>
    <row r="429" customHeight="1" ht="15.75"/>
    <row r="430" customHeight="1" ht="15.75"/>
    <row r="431" customHeight="1" ht="15.75"/>
    <row r="432" customHeight="1" ht="15.75"/>
    <row r="433" customHeight="1" ht="15.75"/>
    <row r="434" customHeight="1" ht="15.75"/>
    <row r="435" customHeight="1" ht="15.75"/>
    <row r="436" customHeight="1" ht="15.75"/>
    <row r="437" customHeight="1" ht="15.75"/>
    <row r="438" customHeight="1" ht="15.75"/>
    <row r="439" customHeight="1" ht="15.75"/>
    <row r="440" customHeight="1" ht="15.75"/>
    <row r="441" customHeight="1" ht="15.75"/>
    <row r="442" customHeight="1" ht="15.75"/>
    <row r="443" customHeight="1" ht="15.75"/>
    <row r="444" customHeight="1" ht="15.75"/>
    <row r="445" customHeight="1" ht="15.75"/>
    <row r="446" customHeight="1" ht="15.75"/>
    <row r="447" customHeight="1" ht="15.75"/>
    <row r="448" customHeight="1" ht="15.75"/>
    <row r="449" customHeight="1" ht="15.75"/>
    <row r="450" customHeight="1" ht="15.75"/>
    <row r="451" customHeight="1" ht="15.75"/>
    <row r="452" customHeight="1" ht="15.75"/>
    <row r="453" customHeight="1" ht="15.75"/>
    <row r="454" customHeight="1" ht="15.75"/>
    <row r="455" customHeight="1" ht="15.75"/>
    <row r="456" customHeight="1" ht="15.75"/>
    <row r="457" customHeight="1" ht="15.75"/>
    <row r="458" customHeight="1" ht="15.75"/>
    <row r="459" customHeight="1" ht="15.75"/>
    <row r="460" customHeight="1" ht="15.75"/>
    <row r="461" customHeight="1" ht="15.75"/>
    <row r="462" customHeight="1" ht="15.75"/>
    <row r="463" customHeight="1" ht="15.75"/>
    <row r="464" customHeight="1" ht="15.75"/>
    <row r="465" customHeight="1" ht="15.75"/>
    <row r="466" customHeight="1" ht="15.75"/>
    <row r="467" customHeight="1" ht="15.75"/>
    <row r="468" customHeight="1" ht="15.75"/>
    <row r="469" customHeight="1" ht="15.75"/>
    <row r="470" customHeight="1" ht="15.75"/>
    <row r="471" customHeight="1" ht="15.75"/>
    <row r="472" customHeight="1" ht="15.75"/>
    <row r="473" customHeight="1" ht="15.75"/>
    <row r="474" customHeight="1" ht="15.75"/>
    <row r="475" customHeight="1" ht="15.75"/>
    <row r="476" customHeight="1" ht="15.75"/>
    <row r="477" customHeight="1" ht="15.75"/>
    <row r="478" customHeight="1" ht="15.75"/>
    <row r="479" customHeight="1" ht="15.75"/>
    <row r="480" customHeight="1" ht="15.75"/>
    <row r="481" customHeight="1" ht="15.75"/>
    <row r="482" customHeight="1" ht="15.75"/>
    <row r="483" customHeight="1" ht="15.75"/>
    <row r="484" customHeight="1" ht="15.75"/>
    <row r="485" customHeight="1" ht="15.75"/>
    <row r="486" customHeight="1" ht="15.75"/>
    <row r="487" customHeight="1" ht="15.75"/>
    <row r="488" customHeight="1" ht="15.75"/>
    <row r="489" customHeight="1" ht="15.75"/>
    <row r="490" customHeight="1" ht="15.75"/>
    <row r="491" customHeight="1" ht="15.75"/>
    <row r="492" customHeight="1" ht="15.75"/>
    <row r="493" customHeight="1" ht="15.75"/>
    <row r="494" customHeight="1" ht="15.75"/>
    <row r="495" customHeight="1" ht="15.75"/>
    <row r="496" customHeight="1" ht="15.75"/>
    <row r="497" customHeight="1" ht="15.75"/>
    <row r="498" customHeight="1" ht="15.75"/>
    <row r="499" customHeight="1" ht="15.75"/>
    <row r="500" customHeight="1" ht="15.75"/>
    <row r="501" customHeight="1" ht="15.75"/>
    <row r="502" customHeight="1" ht="15.75"/>
    <row r="503" customHeight="1" ht="15.75"/>
    <row r="504" customHeight="1" ht="15.75"/>
    <row r="505" customHeight="1" ht="15.75"/>
    <row r="506" customHeight="1" ht="15.75"/>
    <row r="507" customHeight="1" ht="15.75"/>
    <row r="508" customHeight="1" ht="15.75"/>
    <row r="509" customHeight="1" ht="15.75"/>
    <row r="510" customHeight="1" ht="15.75"/>
    <row r="511" customHeight="1" ht="15.75"/>
    <row r="512" customHeight="1" ht="15.75"/>
    <row r="513" customHeight="1" ht="15.75"/>
    <row r="514" customHeight="1" ht="15.75"/>
    <row r="515" customHeight="1" ht="15.75"/>
    <row r="516" customHeight="1" ht="15.75"/>
    <row r="517" customHeight="1" ht="15.75"/>
    <row r="518" customHeight="1" ht="15.75"/>
    <row r="519" customHeight="1" ht="15.75"/>
    <row r="520" customHeight="1" ht="15.75"/>
    <row r="521" customHeight="1" ht="15.75"/>
    <row r="522" customHeight="1" ht="15.75"/>
    <row r="523" customHeight="1" ht="15.75"/>
    <row r="524" customHeight="1" ht="15.75"/>
    <row r="525" customHeight="1" ht="15.75"/>
    <row r="526" customHeight="1" ht="15.75"/>
    <row r="527" customHeight="1" ht="15.75"/>
    <row r="528" customHeight="1" ht="15.75"/>
    <row r="529" customHeight="1" ht="15.75"/>
    <row r="530" customHeight="1" ht="15.75"/>
    <row r="531" customHeight="1" ht="15.75"/>
    <row r="532" customHeight="1" ht="15.75"/>
    <row r="533" customHeight="1" ht="15.75"/>
    <row r="534" customHeight="1" ht="15.75"/>
    <row r="535" customHeight="1" ht="15.75"/>
    <row r="536" customHeight="1" ht="15.75"/>
    <row r="537" customHeight="1" ht="15.75"/>
    <row r="538" customHeight="1" ht="15.75"/>
    <row r="539" customHeight="1" ht="15.75"/>
    <row r="540" customHeight="1" ht="15.75"/>
    <row r="541" customHeight="1" ht="15.75"/>
    <row r="542" customHeight="1" ht="15.75"/>
    <row r="543" customHeight="1" ht="15.75"/>
    <row r="544" customHeight="1" ht="15.75"/>
    <row r="545" customHeight="1" ht="15.75"/>
    <row r="546" customHeight="1" ht="15.75"/>
    <row r="547" customHeight="1" ht="15.75"/>
    <row r="548" customHeight="1" ht="15.75"/>
    <row r="549" customHeight="1" ht="15.75"/>
    <row r="550" customHeight="1" ht="15.75"/>
    <row r="551" customHeight="1" ht="15.75"/>
    <row r="552" customHeight="1" ht="15.75"/>
    <row r="553" customHeight="1" ht="15.75"/>
    <row r="554" customHeight="1" ht="15.75"/>
    <row r="555" customHeight="1" ht="15.75"/>
    <row r="556" customHeight="1" ht="15.75"/>
    <row r="557" customHeight="1" ht="15.75"/>
    <row r="558" customHeight="1" ht="15.75"/>
    <row r="559" customHeight="1" ht="15.75"/>
    <row r="560" customHeight="1" ht="15.75"/>
    <row r="561" customHeight="1" ht="15.75"/>
    <row r="562" customHeight="1" ht="15.75"/>
    <row r="563" customHeight="1" ht="15.75"/>
    <row r="564" customHeight="1" ht="15.75"/>
    <row r="565" customHeight="1" ht="15.75"/>
    <row r="566" customHeight="1" ht="15.75"/>
    <row r="567" customHeight="1" ht="15.75"/>
    <row r="568" customHeight="1" ht="15.75"/>
    <row r="569" customHeight="1" ht="15.75"/>
    <row r="570" customHeight="1" ht="15.75"/>
    <row r="571" customHeight="1" ht="15.75"/>
    <row r="572" customHeight="1" ht="15.75"/>
    <row r="573" customHeight="1" ht="15.75"/>
    <row r="574" customHeight="1" ht="15.75"/>
    <row r="575" customHeight="1" ht="15.75"/>
    <row r="576" customHeight="1" ht="15.75"/>
    <row r="577" customHeight="1" ht="15.75"/>
    <row r="578" customHeight="1" ht="15.75"/>
    <row r="579" customHeight="1" ht="15.75"/>
    <row r="580" customHeight="1" ht="15.75"/>
    <row r="581" customHeight="1" ht="15.75"/>
    <row r="582" customHeight="1" ht="15.75"/>
    <row r="583" customHeight="1" ht="15.75"/>
    <row r="584" customHeight="1" ht="15.75"/>
    <row r="585" customHeight="1" ht="15.75"/>
    <row r="586" customHeight="1" ht="15.75"/>
    <row r="587" customHeight="1" ht="15.75"/>
    <row r="588" customHeight="1" ht="15.75"/>
    <row r="589" customHeight="1" ht="15.75"/>
    <row r="590" customHeight="1" ht="15.75"/>
    <row r="591" customHeight="1" ht="15.75"/>
    <row r="592" customHeight="1" ht="15.75"/>
    <row r="593" customHeight="1" ht="15.75"/>
    <row r="594" customHeight="1" ht="15.75"/>
    <row r="595" customHeight="1" ht="15.75"/>
    <row r="596" customHeight="1" ht="15.75"/>
    <row r="597" customHeight="1" ht="15.75"/>
    <row r="598" customHeight="1" ht="15.75"/>
    <row r="599" customHeight="1" ht="15.75"/>
    <row r="600" customHeight="1" ht="15.75"/>
    <row r="601" customHeight="1" ht="15.75"/>
    <row r="602" customHeight="1" ht="15.75"/>
    <row r="603" customHeight="1" ht="15.75"/>
    <row r="604" customHeight="1" ht="15.75"/>
    <row r="605" customHeight="1" ht="15.75"/>
    <row r="606" customHeight="1" ht="15.75"/>
    <row r="607" customHeight="1" ht="15.75"/>
    <row r="608" customHeight="1" ht="15.75"/>
    <row r="609" customHeight="1" ht="15.75"/>
    <row r="610" customHeight="1" ht="15.75"/>
    <row r="611" customHeight="1" ht="15.75"/>
    <row r="612" customHeight="1" ht="15.75"/>
    <row r="613" customHeight="1" ht="15.75"/>
    <row r="614" customHeight="1" ht="15.75"/>
    <row r="615" customHeight="1" ht="15.75"/>
    <row r="616" customHeight="1" ht="15.75"/>
    <row r="617" customHeight="1" ht="15.75"/>
    <row r="618" customHeight="1" ht="15.75"/>
    <row r="619" customHeight="1" ht="15.75"/>
    <row r="620" customHeight="1" ht="15.75"/>
    <row r="621" customHeight="1" ht="15.75"/>
    <row r="622" customHeight="1" ht="15.75"/>
    <row r="623" customHeight="1" ht="15.75"/>
    <row r="624" customHeight="1" ht="15.75"/>
    <row r="625" customHeight="1" ht="15.75"/>
    <row r="626" customHeight="1" ht="15.75"/>
    <row r="627" customHeight="1" ht="15.75"/>
    <row r="628" customHeight="1" ht="15.75"/>
    <row r="629" customHeight="1" ht="15.75"/>
    <row r="630" customHeight="1" ht="15.75"/>
    <row r="631" customHeight="1" ht="15.75"/>
    <row r="632" customHeight="1" ht="15.75"/>
    <row r="633" customHeight="1" ht="15.75"/>
    <row r="634" customHeight="1" ht="15.75"/>
    <row r="635" customHeight="1" ht="15.75"/>
    <row r="636" customHeight="1" ht="15.75"/>
    <row r="637" customHeight="1" ht="15.75"/>
    <row r="638" customHeight="1" ht="15.75"/>
    <row r="639" customHeight="1" ht="15.75"/>
    <row r="640" customHeight="1" ht="15.75"/>
    <row r="641" customHeight="1" ht="15.75"/>
    <row r="642" customHeight="1" ht="15.75"/>
    <row r="643" customHeight="1" ht="15.75"/>
    <row r="644" customHeight="1" ht="15.75"/>
    <row r="645" customHeight="1" ht="15.75"/>
    <row r="646" customHeight="1" ht="15.75"/>
    <row r="647" customHeight="1" ht="15.75"/>
    <row r="648" customHeight="1" ht="15.75"/>
    <row r="649" customHeight="1" ht="15.75"/>
    <row r="650" customHeight="1" ht="15.75"/>
    <row r="651" customHeight="1" ht="15.75"/>
    <row r="652" customHeight="1" ht="15.75"/>
    <row r="653" customHeight="1" ht="15.75"/>
    <row r="654" customHeight="1" ht="15.75"/>
    <row r="655" customHeight="1" ht="15.75"/>
    <row r="656" customHeight="1" ht="15.75"/>
    <row r="657" customHeight="1" ht="15.75"/>
    <row r="658" customHeight="1" ht="15.75"/>
    <row r="659" customHeight="1" ht="15.75"/>
    <row r="660" customHeight="1" ht="15.75"/>
    <row r="661" customHeight="1" ht="15.75"/>
    <row r="662" customHeight="1" ht="15.75"/>
    <row r="663" customHeight="1" ht="15.75"/>
    <row r="664" customHeight="1" ht="15.75"/>
    <row r="665" customHeight="1" ht="15.75"/>
    <row r="666" customHeight="1" ht="15.75"/>
    <row r="667" customHeight="1" ht="15.75"/>
    <row r="668" customHeight="1" ht="15.75"/>
    <row r="669" customHeight="1" ht="15.75"/>
    <row r="670" customHeight="1" ht="15.75"/>
    <row r="671" customHeight="1" ht="15.75"/>
    <row r="672" customHeight="1" ht="15.75"/>
    <row r="673" customHeight="1" ht="15.75"/>
    <row r="674" customHeight="1" ht="15.75"/>
    <row r="675" customHeight="1" ht="15.75"/>
    <row r="676" customHeight="1" ht="15.75"/>
    <row r="677" customHeight="1" ht="15.75"/>
    <row r="678" customHeight="1" ht="15.75"/>
    <row r="679" customHeight="1" ht="15.75"/>
    <row r="680" customHeight="1" ht="15.75"/>
    <row r="681" customHeight="1" ht="15.75"/>
    <row r="682" customHeight="1" ht="15.75"/>
    <row r="683" customHeight="1" ht="15.75"/>
    <row r="684" customHeight="1" ht="15.75"/>
    <row r="685" customHeight="1" ht="15.75"/>
    <row r="686" customHeight="1" ht="15.75"/>
    <row r="687" customHeight="1" ht="15.75"/>
    <row r="688" customHeight="1" ht="15.75"/>
    <row r="689" customHeight="1" ht="15.75"/>
    <row r="690" customHeight="1" ht="15.75"/>
    <row r="691" customHeight="1" ht="15.75"/>
    <row r="692" customHeight="1" ht="15.75"/>
    <row r="693" customHeight="1" ht="15.75"/>
    <row r="694" customHeight="1" ht="15.75"/>
    <row r="695" customHeight="1" ht="15.75"/>
    <row r="696" customHeight="1" ht="15.75"/>
    <row r="697" customHeight="1" ht="15.75"/>
    <row r="698" customHeight="1" ht="15.75"/>
    <row r="699" customHeight="1" ht="15.75"/>
    <row r="700" customHeight="1" ht="15.75"/>
    <row r="701" customHeight="1" ht="15.75"/>
    <row r="702" customHeight="1" ht="15.75"/>
    <row r="703" customHeight="1" ht="15.75"/>
    <row r="704" customHeight="1" ht="15.75"/>
    <row r="705" customHeight="1" ht="15.75"/>
    <row r="706" customHeight="1" ht="15.75"/>
    <row r="707" customHeight="1" ht="15.75"/>
    <row r="708" customHeight="1" ht="15.75"/>
    <row r="709" customHeight="1" ht="15.75"/>
    <row r="710" customHeight="1" ht="15.75"/>
    <row r="711" customHeight="1" ht="15.75"/>
    <row r="712" customHeight="1" ht="15.75"/>
    <row r="713" customHeight="1" ht="15.75"/>
    <row r="714" customHeight="1" ht="15.75"/>
    <row r="715" customHeight="1" ht="15.75"/>
    <row r="716" customHeight="1" ht="15.75"/>
    <row r="717" customHeight="1" ht="15.75"/>
    <row r="718" customHeight="1" ht="15.75"/>
    <row r="719" customHeight="1" ht="15.75"/>
    <row r="720" customHeight="1" ht="15.75"/>
    <row r="721" customHeight="1" ht="15.75"/>
    <row r="722" customHeight="1" ht="15.75"/>
    <row r="723" customHeight="1" ht="15.75"/>
    <row r="724" customHeight="1" ht="15.75"/>
    <row r="725" customHeight="1" ht="15.75"/>
    <row r="726" customHeight="1" ht="15.75"/>
    <row r="727" customHeight="1" ht="15.75"/>
    <row r="728" customHeight="1" ht="15.75"/>
    <row r="729" customHeight="1" ht="15.75"/>
    <row r="730" customHeight="1" ht="15.75"/>
    <row r="731" customHeight="1" ht="15.75"/>
    <row r="732" customHeight="1" ht="15.75"/>
    <row r="733" customHeight="1" ht="15.75"/>
    <row r="734" customHeight="1" ht="15.75"/>
    <row r="735" customHeight="1" ht="15.75"/>
    <row r="736" customHeight="1" ht="15.75"/>
    <row r="737" customHeight="1" ht="15.75"/>
    <row r="738" customHeight="1" ht="15.75"/>
    <row r="739" customHeight="1" ht="15.75"/>
    <row r="740" customHeight="1" ht="15.75"/>
    <row r="741" customHeight="1" ht="15.75"/>
    <row r="742" customHeight="1" ht="15.75"/>
    <row r="743" customHeight="1" ht="15.75"/>
    <row r="744" customHeight="1" ht="15.75"/>
    <row r="745" customHeight="1" ht="15.75"/>
    <row r="746" customHeight="1" ht="15.75"/>
    <row r="747" customHeight="1" ht="15.75"/>
    <row r="748" customHeight="1" ht="15.75"/>
    <row r="749" customHeight="1" ht="15.75"/>
    <row r="750" customHeight="1" ht="15.75"/>
    <row r="751" customHeight="1" ht="15.75"/>
    <row r="752" customHeight="1" ht="15.75"/>
    <row r="753" customHeight="1" ht="15.75"/>
    <row r="754" customHeight="1" ht="15.75"/>
    <row r="755" customHeight="1" ht="15.75"/>
    <row r="756" customHeight="1" ht="15.75"/>
    <row r="757" customHeight="1" ht="15.75"/>
    <row r="758" customHeight="1" ht="15.75"/>
    <row r="759" customHeight="1" ht="15.75"/>
    <row r="760" customHeight="1" ht="15.75"/>
    <row r="761" customHeight="1" ht="15.75"/>
    <row r="762" customHeight="1" ht="15.75"/>
    <row r="763" customHeight="1" ht="15.75"/>
    <row r="764" customHeight="1" ht="15.75"/>
    <row r="765" customHeight="1" ht="15.75"/>
    <row r="766" customHeight="1" ht="15.75"/>
    <row r="767" customHeight="1" ht="15.75"/>
    <row r="768" customHeight="1" ht="15.75"/>
    <row r="769" customHeight="1" ht="15.75"/>
    <row r="770" customHeight="1" ht="15.75"/>
    <row r="771" customHeight="1" ht="15.75"/>
    <row r="772" customHeight="1" ht="15.75"/>
    <row r="773" customHeight="1" ht="15.75"/>
    <row r="774" customHeight="1" ht="15.75"/>
    <row r="775" customHeight="1" ht="15.75"/>
    <row r="776" customHeight="1" ht="15.75"/>
    <row r="777" customHeight="1" ht="15.75"/>
    <row r="778" customHeight="1" ht="15.75"/>
    <row r="779" customHeight="1" ht="15.75"/>
    <row r="780" customHeight="1" ht="15.75"/>
    <row r="781" customHeight="1" ht="15.75"/>
    <row r="782" customHeight="1" ht="15.75"/>
    <row r="783" customHeight="1" ht="15.75"/>
    <row r="784" customHeight="1" ht="15.75"/>
    <row r="785" customHeight="1" ht="15.75"/>
    <row r="786" customHeight="1" ht="15.75"/>
    <row r="787" customHeight="1" ht="15.75"/>
    <row r="788" customHeight="1" ht="15.75"/>
    <row r="789" customHeight="1" ht="15.75"/>
    <row r="790" customHeight="1" ht="15.75"/>
    <row r="791" customHeight="1" ht="15.75"/>
    <row r="792" customHeight="1" ht="15.75"/>
    <row r="793" customHeight="1" ht="15.75"/>
    <row r="794" customHeight="1" ht="15.75"/>
    <row r="795" customHeight="1" ht="15.75"/>
    <row r="796" customHeight="1" ht="15.75"/>
    <row r="797" customHeight="1" ht="15.75"/>
    <row r="798" customHeight="1" ht="15.75"/>
    <row r="799" customHeight="1" ht="15.75"/>
    <row r="800" customHeight="1" ht="15.75"/>
    <row r="801" customHeight="1" ht="15.75"/>
    <row r="802" customHeight="1" ht="15.75"/>
    <row r="803" customHeight="1" ht="15.75"/>
    <row r="804" customHeight="1" ht="15.75"/>
    <row r="805" customHeight="1" ht="15.75"/>
    <row r="806" customHeight="1" ht="15.75"/>
    <row r="807" customHeight="1" ht="15.75"/>
    <row r="808" customHeight="1" ht="15.75"/>
    <row r="809" customHeight="1" ht="15.75"/>
    <row r="810" customHeight="1" ht="15.75"/>
    <row r="811" customHeight="1" ht="15.75"/>
    <row r="812" customHeight="1" ht="15.75"/>
    <row r="813" customHeight="1" ht="15.75"/>
    <row r="814" customHeight="1" ht="15.75"/>
    <row r="815" customHeight="1" ht="15.75"/>
    <row r="816" customHeight="1" ht="15.75"/>
    <row r="817" customHeight="1" ht="15.75"/>
    <row r="818" customHeight="1" ht="15.75"/>
    <row r="819" customHeight="1" ht="15.75"/>
    <row r="820" customHeight="1" ht="15.75"/>
    <row r="821" customHeight="1" ht="15.75"/>
    <row r="822" customHeight="1" ht="15.75"/>
    <row r="823" customHeight="1" ht="15.75"/>
    <row r="824" customHeight="1" ht="15.75"/>
    <row r="825" customHeight="1" ht="15.75"/>
    <row r="826" customHeight="1" ht="15.75"/>
    <row r="827" customHeight="1" ht="15.75"/>
    <row r="828" customHeight="1" ht="15.75"/>
    <row r="829" customHeight="1" ht="15.75"/>
    <row r="830" customHeight="1" ht="15.75"/>
    <row r="831" customHeight="1" ht="15.75"/>
    <row r="832" customHeight="1" ht="15.75"/>
    <row r="833" customHeight="1" ht="15.75"/>
    <row r="834" customHeight="1" ht="15.75"/>
    <row r="835" customHeight="1" ht="15.75"/>
    <row r="836" customHeight="1" ht="15.75"/>
    <row r="837" customHeight="1" ht="15.75"/>
    <row r="838" customHeight="1" ht="15.75"/>
    <row r="839" customHeight="1" ht="15.75"/>
    <row r="840" customHeight="1" ht="15.75"/>
    <row r="841" customHeight="1" ht="15.75"/>
    <row r="842" customHeight="1" ht="15.75"/>
    <row r="843" customHeight="1" ht="15.75"/>
    <row r="844" customHeight="1" ht="15.75"/>
    <row r="845" customHeight="1" ht="15.75"/>
    <row r="846" customHeight="1" ht="15.75"/>
    <row r="847" customHeight="1" ht="15.75"/>
    <row r="848" customHeight="1" ht="15.75"/>
    <row r="849" customHeight="1" ht="15.75"/>
    <row r="850" customHeight="1" ht="15.75"/>
    <row r="851" customHeight="1" ht="15.75"/>
    <row r="852" customHeight="1" ht="15.75"/>
    <row r="853" customHeight="1" ht="15.75"/>
    <row r="854" customHeight="1" ht="15.75"/>
    <row r="855" customHeight="1" ht="15.75"/>
    <row r="856" customHeight="1" ht="15.75"/>
    <row r="857" customHeight="1" ht="15.75"/>
    <row r="858" customHeight="1" ht="15.75"/>
    <row r="859" customHeight="1" ht="15.75"/>
    <row r="860" customHeight="1" ht="15.75"/>
    <row r="861" customHeight="1" ht="15.75"/>
    <row r="862" customHeight="1" ht="15.75"/>
    <row r="863" customHeight="1" ht="15.75"/>
    <row r="864" customHeight="1" ht="15.75"/>
    <row r="865" customHeight="1" ht="15.75"/>
    <row r="866" customHeight="1" ht="15.75"/>
    <row r="867" customHeight="1" ht="15.75"/>
    <row r="868" customHeight="1" ht="15.75"/>
    <row r="869" customHeight="1" ht="15.75"/>
    <row r="870" customHeight="1" ht="15.75"/>
    <row r="871" customHeight="1" ht="15.75"/>
    <row r="872" customHeight="1" ht="15.75"/>
    <row r="873" customHeight="1" ht="15.75"/>
    <row r="874" customHeight="1" ht="15.75"/>
    <row r="875" customHeight="1" ht="15.75"/>
    <row r="876" customHeight="1" ht="15.75"/>
    <row r="877" customHeight="1" ht="15.75"/>
    <row r="878" customHeight="1" ht="15.75"/>
    <row r="879" customHeight="1" ht="15.75"/>
    <row r="880" customHeight="1" ht="15.75"/>
    <row r="881" customHeight="1" ht="15.75"/>
    <row r="882" customHeight="1" ht="15.75"/>
    <row r="883" customHeight="1" ht="15.75"/>
    <row r="884" customHeight="1" ht="15.75"/>
    <row r="885" customHeight="1" ht="15.75"/>
    <row r="886" customHeight="1" ht="15.75"/>
    <row r="887" customHeight="1" ht="15.75"/>
    <row r="888" customHeight="1" ht="15.75"/>
    <row r="889" customHeight="1" ht="15.75"/>
    <row r="890" customHeight="1" ht="15.75"/>
    <row r="891" customHeight="1" ht="15.75"/>
    <row r="892" customHeight="1" ht="15.75"/>
    <row r="893" customHeight="1" ht="15.75"/>
    <row r="894" customHeight="1" ht="15.75"/>
    <row r="895" customHeight="1" ht="15.75"/>
    <row r="896" customHeight="1" ht="15.75"/>
    <row r="897" customHeight="1" ht="15.75"/>
    <row r="898" customHeight="1" ht="15.75"/>
    <row r="899" customHeight="1" ht="15.75"/>
    <row r="900" customHeight="1" ht="15.75"/>
    <row r="901" customHeight="1" ht="15.75"/>
    <row r="902" customHeight="1" ht="15.75"/>
    <row r="903" customHeight="1" ht="15.75"/>
    <row r="904" customHeight="1" ht="15.75"/>
    <row r="905" customHeight="1" ht="15.75"/>
    <row r="906" customHeight="1" ht="15.75"/>
    <row r="907" customHeight="1" ht="15.75"/>
    <row r="908" customHeight="1" ht="15.75"/>
    <row r="909" customHeight="1" ht="15.75"/>
    <row r="910" customHeight="1" ht="15.75"/>
    <row r="911" customHeight="1" ht="15.75"/>
    <row r="912" customHeight="1" ht="15.75"/>
    <row r="913" customHeight="1" ht="15.75"/>
    <row r="914" customHeight="1" ht="15.75"/>
    <row r="915" customHeight="1" ht="15.75"/>
    <row r="916" customHeight="1" ht="15.75"/>
    <row r="917" customHeight="1" ht="15.75"/>
    <row r="918" customHeight="1" ht="15.75"/>
    <row r="919" customHeight="1" ht="15.75"/>
    <row r="920" customHeight="1" ht="15.75"/>
    <row r="921" customHeight="1" ht="15.75"/>
    <row r="922" customHeight="1" ht="15.75"/>
    <row r="923" customHeight="1" ht="15.75"/>
    <row r="924" customHeight="1" ht="15.75"/>
    <row r="925" customHeight="1" ht="15.75"/>
    <row r="926" customHeight="1" ht="15.75"/>
    <row r="927" customHeight="1" ht="15.75"/>
    <row r="928" customHeight="1" ht="15.75"/>
    <row r="929" customHeight="1" ht="15.75"/>
    <row r="930" customHeight="1" ht="15.75"/>
    <row r="931" customHeight="1" ht="15.75"/>
    <row r="932" customHeight="1" ht="15.75"/>
    <row r="933" customHeight="1" ht="15.75"/>
    <row r="934" customHeight="1" ht="15.75"/>
    <row r="935" customHeight="1" ht="15.75"/>
    <row r="936" customHeight="1" ht="15.75"/>
    <row r="937" customHeight="1" ht="15.75"/>
    <row r="938" customHeight="1" ht="15.75"/>
    <row r="939" customHeight="1" ht="15.75"/>
    <row r="940" customHeight="1" ht="15.75"/>
    <row r="941" customHeight="1" ht="15.75"/>
    <row r="942" customHeight="1" ht="15.75"/>
    <row r="943" customHeight="1" ht="15.75"/>
    <row r="944" customHeight="1" ht="15.75"/>
    <row r="945" customHeight="1" ht="15.75"/>
    <row r="946" customHeight="1" ht="15.75"/>
    <row r="947" customHeight="1" ht="15.75"/>
    <row r="948" customHeight="1" ht="15.75"/>
    <row r="949" customHeight="1" ht="15.75"/>
    <row r="950" customHeight="1" ht="15.75"/>
    <row r="951" customHeight="1" ht="15.75"/>
    <row r="952" customHeight="1" ht="15.75"/>
    <row r="953" customHeight="1" ht="15.75"/>
    <row r="954" customHeight="1" ht="15.75"/>
    <row r="955" customHeight="1" ht="15.75"/>
    <row r="956" customHeight="1" ht="15.75"/>
    <row r="957" customHeight="1" ht="15.75"/>
    <row r="958" customHeight="1" ht="15.75"/>
    <row r="959" customHeight="1" ht="15.75"/>
    <row r="960" customHeight="1" ht="15.75"/>
    <row r="961" customHeight="1" ht="15.75"/>
    <row r="962" customHeight="1" ht="15.75"/>
    <row r="963" customHeight="1" ht="15.75"/>
    <row r="964" customHeight="1" ht="15.75"/>
    <row r="965" customHeight="1" ht="15.75"/>
    <row r="966" customHeight="1" ht="15.75"/>
    <row r="967" customHeight="1" ht="15.75"/>
    <row r="968" customHeight="1" ht="15.75"/>
    <row r="969" customHeight="1" ht="15.75"/>
    <row r="970" customHeight="1" ht="15.75"/>
    <row r="971" customHeight="1" ht="15.75"/>
    <row r="972" customHeight="1" ht="15.75"/>
    <row r="973" customHeight="1" ht="15.75"/>
    <row r="974" customHeight="1" ht="15.75"/>
    <row r="975" customHeight="1" ht="15.75"/>
    <row r="976" customHeight="1" ht="15.75"/>
    <row r="977" customHeight="1" ht="15.75"/>
    <row r="978" customHeight="1" ht="15.75"/>
    <row r="979" customHeight="1" ht="15.75"/>
    <row r="980" customHeight="1" ht="15.75"/>
    <row r="981" customHeight="1" ht="15.75"/>
    <row r="982" customHeight="1" ht="15.75"/>
    <row r="983" customHeight="1" ht="15.75"/>
    <row r="984" customHeight="1" ht="15.75"/>
    <row r="985" customHeight="1" ht="15.75"/>
    <row r="986" customHeight="1" ht="15.75"/>
    <row r="987" customHeight="1" ht="15.75"/>
    <row r="988" customHeight="1" ht="15.75"/>
    <row r="989" customHeight="1" ht="15.75"/>
    <row r="990" customHeight="1" ht="15.75"/>
    <row r="991" customHeight="1" ht="15.75"/>
    <row r="992" customHeight="1" ht="15.75"/>
    <row r="993" customHeight="1" ht="15.75"/>
    <row r="994" customHeight="1" ht="15.75"/>
    <row r="995" customHeight="1" ht="15.75"/>
    <row r="996" customHeight="1" ht="15.75"/>
    <row r="997" customHeight="1" ht="15.75"/>
    <row r="998" customHeight="1" ht="15.75"/>
    <row r="999" customHeight="1" ht="15.75"/>
    <row r="1000" customHeight="1" ht="15.75"/>
  </sheetData>
  <mergeCells count="45">
    <mergeCell ref="A30:E30"/>
    <mergeCell ref="A31:E31"/>
    <mergeCell ref="C6:E6"/>
    <mergeCell ref="F6:H6"/>
    <mergeCell ref="A12:A13"/>
    <mergeCell ref="B26:M26"/>
    <mergeCell ref="A27:E27"/>
    <mergeCell ref="A28:H28"/>
    <mergeCell ref="G30:M30"/>
    <mergeCell ref="G31:L31"/>
    <mergeCell ref="Y5:Y7"/>
    <mergeCell ref="Z5:AA7"/>
    <mergeCell ref="AB5:AC7"/>
    <mergeCell ref="AD5:AD7"/>
    <mergeCell ref="L6:M6"/>
    <mergeCell ref="P6:Q6"/>
    <mergeCell ref="T6:U6"/>
    <mergeCell ref="W6:X6"/>
    <mergeCell ref="L7:M7"/>
    <mergeCell ref="P7:Q7"/>
    <mergeCell ref="P3:R3"/>
    <mergeCell ref="A5:A7"/>
    <mergeCell ref="B5:H5"/>
    <mergeCell ref="J5:M5"/>
    <mergeCell ref="N5:Q5"/>
    <mergeCell ref="R5:U5"/>
    <mergeCell ref="V5:X5"/>
    <mergeCell ref="T7:U7"/>
    <mergeCell ref="W7:X7"/>
    <mergeCell ref="N26:AA26"/>
    <mergeCell ref="Y27:AA27"/>
    <mergeCell ref="AB27:AC27"/>
    <mergeCell ref="Y28:AA28"/>
    <mergeCell ref="AB28:AC28"/>
    <mergeCell ref="A35:M35"/>
    <mergeCell ref="A36:M36"/>
    <mergeCell ref="A37:M37"/>
    <mergeCell ref="A38:M38"/>
    <mergeCell ref="Y29:AA29"/>
    <mergeCell ref="AB29:AC29"/>
    <mergeCell ref="AB30:AC33"/>
    <mergeCell ref="AD30:AD33"/>
    <mergeCell ref="G32:L32"/>
    <mergeCell ref="G33:L33"/>
    <mergeCell ref="A34:M34"/>
  </mergeCells>
  <printOptions/>
  <pageMargins top="0.75" footer="0.0" left="0.25" bottom="0.75" header="0.0" right="0.25"/>
  <pageSetup orientation="landscape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/>
  </sheetPr>
  <sheetViews>
    <sheetView workbookViewId="0" showGridLines="0"/>
  </sheetViews>
  <sheetFormatPr defaultColWidth="14.43" defaultRowHeight="15.0" customHeight="1"/>
  <cols>
    <col customWidth="1" min="1" max="1" width="13.43"/>
    <col customWidth="1" min="2" max="2" width="10.86"/>
    <col customWidth="1" min="3" max="3" width="15.71"/>
    <col customWidth="1" min="4" max="4" width="9.71"/>
    <col customWidth="1" min="5" max="5" width="7.14"/>
    <col customWidth="1" min="6" max="6" width="19.57"/>
    <col customWidth="1" min="7" max="7" width="9.71"/>
    <col customWidth="1" min="8" max="8" width="5.43"/>
    <col customWidth="1" min="9" max="9" width="8.71"/>
    <col customWidth="1" min="10" max="10" width="7.14"/>
    <col customWidth="1" min="11" max="11" width="6.86"/>
    <col customWidth="1" min="12" max="12" width="8.0"/>
    <col customWidth="1" min="13" max="13" width="3.71"/>
    <col customWidth="1" min="14" max="14" width="9.43"/>
    <col customWidth="1" min="15" max="15" width="7.0"/>
    <col customWidth="1" min="16" max="16" width="8.0"/>
    <col customWidth="1" min="17" max="17" width="4.43"/>
    <col customWidth="1" min="18" max="18" width="6.86"/>
    <col customWidth="1" min="19" max="19" width="7.0"/>
    <col customWidth="1" min="20" max="20" width="8.57"/>
    <col customWidth="1" min="21" max="21" width="3.29"/>
    <col customWidth="1" min="22" max="22" width="8.43"/>
    <col customWidth="1" min="23" max="23" width="7.0"/>
    <col customWidth="1" min="24" max="24" width="4.29"/>
    <col customWidth="1" min="25" max="25" width="8.14"/>
    <col customWidth="1" min="26" max="26" width="10.71"/>
    <col customWidth="1" min="27" max="27" width="3.57"/>
    <col customWidth="1" min="28" max="28" width="8.71"/>
    <col customWidth="1" min="29" max="29" width="4.0"/>
    <col customWidth="1" min="30" max="30" width="17.14"/>
    <col customWidth="1" min="31" max="50" width="9.14"/>
    <col customWidth="1" min="51" max="54" width="14.0"/>
  </cols>
  <sheetData>
    <row r="1" customHeight="1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customHeight="1" ht="15.7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0</v>
      </c>
      <c r="L2" s="1"/>
      <c r="M2" s="1"/>
      <c r="N2" s="1"/>
      <c r="O2" s="1" t="s">
        <v>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customHeight="1" ht="21.0">
      <c r="A3" s="3" t="s">
        <v>120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customHeight="1" ht="12.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customHeight="1" ht="27.0">
      <c r="A5" s="6" t="s">
        <v>3</v>
      </c>
      <c r="B5" s="11" t="s">
        <v>4</v>
      </c>
      <c r="C5" s="8"/>
      <c r="D5" s="8"/>
      <c r="E5" s="8"/>
      <c r="F5" s="8"/>
      <c r="G5" s="8"/>
      <c r="H5" s="9"/>
      <c r="I5" s="10" t="s">
        <v>5</v>
      </c>
      <c r="J5" s="11" t="s">
        <v>6</v>
      </c>
      <c r="K5" s="8"/>
      <c r="L5" s="8"/>
      <c r="M5" s="9"/>
      <c r="N5" s="11" t="s">
        <v>7</v>
      </c>
      <c r="O5" s="8"/>
      <c r="P5" s="8"/>
      <c r="Q5" s="9"/>
      <c r="R5" s="11" t="s">
        <v>8</v>
      </c>
      <c r="S5" s="8"/>
      <c r="T5" s="8"/>
      <c r="U5" s="9"/>
      <c r="V5" s="11" t="s">
        <v>9</v>
      </c>
      <c r="W5" s="8"/>
      <c r="X5" s="9"/>
      <c r="Y5" s="12" t="s">
        <v>10</v>
      </c>
      <c r="Z5" s="13" t="s">
        <v>11</v>
      </c>
      <c r="AA5" s="14"/>
      <c r="AB5" s="15" t="s">
        <v>12</v>
      </c>
      <c r="AC5" s="14"/>
      <c r="AD5" s="16" t="s">
        <v>13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customHeight="1" ht="14.25">
      <c r="A6" s="17"/>
      <c r="B6" s="18"/>
      <c r="C6" s="11" t="s">
        <v>14</v>
      </c>
      <c r="D6" s="8"/>
      <c r="E6" s="9"/>
      <c r="F6" s="11" t="s">
        <v>15</v>
      </c>
      <c r="G6" s="8"/>
      <c r="H6" s="9"/>
      <c r="I6" s="18"/>
      <c r="J6" s="18"/>
      <c r="K6" s="18"/>
      <c r="L6" s="11"/>
      <c r="M6" s="9"/>
      <c r="N6" s="18"/>
      <c r="O6" s="19"/>
      <c r="P6" s="20"/>
      <c r="Q6" s="9"/>
      <c r="R6" s="18"/>
      <c r="S6" s="18"/>
      <c r="T6" s="11"/>
      <c r="U6" s="9"/>
      <c r="V6" s="21" t="s">
        <v>15</v>
      </c>
      <c r="W6" s="20"/>
      <c r="X6" s="9"/>
      <c r="Y6" s="17"/>
      <c r="Z6" s="22"/>
      <c r="AA6" s="23"/>
      <c r="AB6" s="22"/>
      <c r="AC6" s="23"/>
      <c r="AD6" s="17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customHeight="1" ht="36.75">
      <c r="A7" s="24"/>
      <c r="B7" s="25" t="s">
        <v>16</v>
      </c>
      <c r="C7" s="25" t="s">
        <v>17</v>
      </c>
      <c r="D7" s="26" t="s">
        <v>18</v>
      </c>
      <c r="E7" s="25" t="s">
        <v>19</v>
      </c>
      <c r="F7" s="27" t="s">
        <v>17</v>
      </c>
      <c r="G7" s="25" t="s">
        <v>18</v>
      </c>
      <c r="H7" s="26" t="s">
        <v>19</v>
      </c>
      <c r="I7" s="25" t="s">
        <v>20</v>
      </c>
      <c r="J7" s="25" t="s">
        <v>21</v>
      </c>
      <c r="K7" s="25" t="s">
        <v>22</v>
      </c>
      <c r="L7" s="26" t="s">
        <v>23</v>
      </c>
      <c r="M7" s="9"/>
      <c r="N7" s="25" t="s">
        <v>24</v>
      </c>
      <c r="O7" s="25" t="s">
        <v>25</v>
      </c>
      <c r="P7" s="26" t="s">
        <v>23</v>
      </c>
      <c r="Q7" s="9"/>
      <c r="R7" s="28" t="s">
        <v>26</v>
      </c>
      <c r="S7" s="25" t="s">
        <v>25</v>
      </c>
      <c r="T7" s="26" t="s">
        <v>27</v>
      </c>
      <c r="U7" s="9"/>
      <c r="V7" s="29" t="s">
        <v>28</v>
      </c>
      <c r="W7" s="26" t="s">
        <v>23</v>
      </c>
      <c r="X7" s="9"/>
      <c r="Y7" s="24"/>
      <c r="Z7" s="30"/>
      <c r="AA7" s="31"/>
      <c r="AB7" s="30"/>
      <c r="AC7" s="31"/>
      <c r="AD7" s="24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customHeight="1" ht="18.0">
      <c r="A8" s="32">
        <v>1.0</v>
      </c>
      <c r="B8" s="32">
        <v>2.0</v>
      </c>
      <c r="C8" s="32">
        <v>3.0</v>
      </c>
      <c r="D8" s="33">
        <v>4.0</v>
      </c>
      <c r="E8" s="32">
        <v>5.0</v>
      </c>
      <c r="F8" s="34">
        <v>6.0</v>
      </c>
      <c r="G8" s="32">
        <v>7.0</v>
      </c>
      <c r="H8" s="33">
        <v>8.0</v>
      </c>
      <c r="I8" s="32">
        <v>9.0</v>
      </c>
      <c r="J8" s="32">
        <v>10.0</v>
      </c>
      <c r="K8" s="32">
        <v>11.0</v>
      </c>
      <c r="L8" s="32">
        <v>12.0</v>
      </c>
      <c r="M8" s="32"/>
      <c r="N8" s="35">
        <v>13.0</v>
      </c>
      <c r="O8" s="36">
        <v>14.0</v>
      </c>
      <c r="P8" s="32">
        <v>15.0</v>
      </c>
      <c r="Q8" s="34"/>
      <c r="R8" s="34">
        <v>16.0</v>
      </c>
      <c r="S8" s="34">
        <v>17.0</v>
      </c>
      <c r="T8" s="34">
        <v>18.0</v>
      </c>
      <c r="U8" s="34"/>
      <c r="V8" s="34">
        <v>19.0</v>
      </c>
      <c r="W8" s="34">
        <v>20.0</v>
      </c>
      <c r="X8" s="34"/>
      <c r="Y8" s="34">
        <v>21.0</v>
      </c>
      <c r="Z8" s="34">
        <v>22.0</v>
      </c>
      <c r="AA8" s="34"/>
      <c r="AB8" s="34">
        <v>23.0</v>
      </c>
      <c r="AC8" s="34"/>
      <c r="AD8" s="34">
        <v>24.0</v>
      </c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</row>
    <row r="9" customHeight="1" ht="15.7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 t="s">
        <v>29</v>
      </c>
      <c r="M9" s="32" t="s">
        <v>30</v>
      </c>
      <c r="N9" s="32"/>
      <c r="O9" s="38"/>
      <c r="P9" s="32" t="s">
        <v>29</v>
      </c>
      <c r="Q9" s="32" t="s">
        <v>30</v>
      </c>
      <c r="R9" s="32"/>
      <c r="S9" s="32"/>
      <c r="T9" s="32" t="s">
        <v>29</v>
      </c>
      <c r="U9" s="32" t="s">
        <v>30</v>
      </c>
      <c r="V9" s="32"/>
      <c r="W9" s="32" t="s">
        <v>29</v>
      </c>
      <c r="X9" s="32" t="s">
        <v>30</v>
      </c>
      <c r="Y9" s="32"/>
      <c r="Z9" s="32" t="s">
        <v>29</v>
      </c>
      <c r="AA9" s="32" t="s">
        <v>30</v>
      </c>
      <c r="AB9" s="32" t="s">
        <v>29</v>
      </c>
      <c r="AC9" s="32" t="s">
        <v>30</v>
      </c>
      <c r="AD9" s="32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</row>
    <row r="10" hidden="1" customHeight="1" ht="36.0">
      <c r="A10" s="136" t="s">
        <v>31</v>
      </c>
      <c r="B10" s="137" t="s">
        <v>32</v>
      </c>
      <c r="C10" s="138" t="s">
        <v>33</v>
      </c>
      <c r="D10" s="138" t="s">
        <v>34</v>
      </c>
      <c r="E10" s="139" t="s">
        <v>35</v>
      </c>
      <c r="F10" s="138" t="s">
        <v>36</v>
      </c>
      <c r="G10" s="138" t="s">
        <v>37</v>
      </c>
      <c r="H10" s="139" t="s">
        <v>38</v>
      </c>
      <c r="I10" s="140" t="s">
        <v>39</v>
      </c>
      <c r="J10" s="140" t="s">
        <v>40</v>
      </c>
      <c r="K10" s="140" t="s">
        <v>41</v>
      </c>
      <c r="L10" s="141" t="s">
        <v>42</v>
      </c>
      <c r="M10" s="140" t="s">
        <v>43</v>
      </c>
      <c r="N10" s="142" t="s">
        <v>44</v>
      </c>
      <c r="O10" s="143" t="s">
        <v>45</v>
      </c>
      <c r="P10" s="142" t="s">
        <v>46</v>
      </c>
      <c r="Q10" s="141" t="s">
        <v>47</v>
      </c>
      <c r="R10" s="144" t="s">
        <v>48</v>
      </c>
      <c r="S10" s="142" t="s">
        <v>49</v>
      </c>
      <c r="T10" s="142" t="s">
        <v>50</v>
      </c>
      <c r="U10" s="144" t="s">
        <v>51</v>
      </c>
      <c r="V10" s="143" t="s">
        <v>52</v>
      </c>
      <c r="W10" s="145" t="s">
        <v>53</v>
      </c>
      <c r="X10" s="137" t="s">
        <v>54</v>
      </c>
      <c r="Y10" s="146" t="s">
        <v>55</v>
      </c>
      <c r="Z10" s="142" t="s">
        <v>56</v>
      </c>
      <c r="AA10" s="147" t="s">
        <v>57</v>
      </c>
      <c r="AB10" s="148" t="s">
        <v>58</v>
      </c>
      <c r="AC10" s="148" t="s">
        <v>59</v>
      </c>
      <c r="AD10" s="149" t="s">
        <v>60</v>
      </c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</row>
    <row r="11" customHeight="1" ht="29.25">
      <c r="A11" s="150" t="s">
        <v>121</v>
      </c>
      <c r="B11" s="151" t="s">
        <v>122</v>
      </c>
      <c r="C11" s="152" t="s">
        <v>100</v>
      </c>
      <c r="D11" s="153">
        <v>43269.0</v>
      </c>
      <c r="E11" s="154" t="s">
        <v>123</v>
      </c>
      <c r="F11" s="152" t="s">
        <v>72</v>
      </c>
      <c r="G11" s="153">
        <v>43269.0</v>
      </c>
      <c r="H11" s="154" t="s">
        <v>124</v>
      </c>
      <c r="I11" s="155" t="s">
        <v>68</v>
      </c>
      <c r="J11" s="155"/>
      <c r="K11" s="156"/>
      <c r="L11" s="157"/>
      <c r="M11" s="155"/>
      <c r="N11" s="158">
        <v>8.0</v>
      </c>
      <c r="O11" s="156" t="s">
        <v>125</v>
      </c>
      <c r="P11" s="159">
        <f>'আতিকুর রহমান চৌধুরী (2)'!$N11*'আতিকুর রহমান চৌধুরী (2)'!$O11</f>
        <v>18</v>
      </c>
      <c r="Q11" s="160"/>
      <c r="R11" s="161"/>
      <c r="S11" s="162"/>
      <c r="T11" s="162"/>
      <c r="U11" s="163"/>
      <c r="V11" s="156"/>
      <c r="W11" s="159"/>
      <c r="X11" s="164"/>
      <c r="Y11" s="165"/>
      <c r="Z11" s="159">
        <f>'আতিকুর রহমান চৌধুরী (2)'!$L11+'আতিকুর রহমান চৌধুরী (2)'!$P11+'আতিকুর রহমান চৌধুরী (2)'!$T11</f>
        <v>18</v>
      </c>
      <c r="AA11" s="147"/>
      <c r="AB11" s="148"/>
      <c r="AC11" s="148"/>
      <c r="AD11" s="149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</row>
    <row r="12" customHeight="1" ht="29.25">
      <c r="A12" s="166" t="s">
        <v>126</v>
      </c>
      <c r="B12" s="167" t="s">
        <v>127</v>
      </c>
      <c r="C12" s="152" t="s">
        <v>72</v>
      </c>
      <c r="D12" s="153">
        <v>43269.0</v>
      </c>
      <c r="E12" s="168" t="s">
        <v>128</v>
      </c>
      <c r="F12" s="152" t="s">
        <v>79</v>
      </c>
      <c r="G12" s="153">
        <v>43269.0</v>
      </c>
      <c r="H12" s="168" t="s">
        <v>129</v>
      </c>
      <c r="I12" s="163" t="s">
        <v>76</v>
      </c>
      <c r="J12" s="159">
        <v>480.0</v>
      </c>
      <c r="K12" s="156" t="s">
        <v>77</v>
      </c>
      <c r="L12" s="159">
        <f>'আতিকুর রহমান চৌধুরী (2)'!$J12*2</f>
        <v>960</v>
      </c>
      <c r="M12" s="155"/>
      <c r="N12" s="169"/>
      <c r="O12" s="141"/>
      <c r="P12" s="159"/>
      <c r="Q12" s="160"/>
      <c r="R12" s="163"/>
      <c r="S12" s="159"/>
      <c r="T12" s="159"/>
      <c r="U12" s="163"/>
      <c r="V12" s="163"/>
      <c r="W12" s="159"/>
      <c r="X12" s="163"/>
      <c r="Y12" s="170"/>
      <c r="Z12" s="159">
        <f>'আতিকুর রহমান চৌধুরী (2)'!$L12+'আতিকুর রহমান চৌধুরী (2)'!$P12+'আতিকুর রহমান চৌধুরী (2)'!$T12</f>
        <v>960</v>
      </c>
      <c r="AA12" s="147"/>
      <c r="AB12" s="148"/>
      <c r="AC12" s="148"/>
      <c r="AD12" s="149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</row>
    <row r="13" customHeight="1" ht="29.25">
      <c r="A13" s="171" t="s">
        <v>130</v>
      </c>
      <c r="B13" s="167"/>
      <c r="C13" s="152" t="s">
        <v>79</v>
      </c>
      <c r="D13" s="153">
        <v>43269.0</v>
      </c>
      <c r="E13" s="168" t="s">
        <v>131</v>
      </c>
      <c r="F13" s="152" t="s">
        <v>132</v>
      </c>
      <c r="G13" s="153">
        <v>43269.0</v>
      </c>
      <c r="H13" s="168" t="s">
        <v>133</v>
      </c>
      <c r="I13" s="155" t="s">
        <v>68</v>
      </c>
      <c r="J13" s="155"/>
      <c r="K13" s="155"/>
      <c r="L13" s="157"/>
      <c r="M13" s="155"/>
      <c r="N13" s="155">
        <v>4.0</v>
      </c>
      <c r="O13" s="156" t="s">
        <v>125</v>
      </c>
      <c r="P13" s="159">
        <f>'আতিকুর রহমান চৌধুরী (2)'!$N13*'আতিকুর রহমান চৌধুরী (2)'!$O13</f>
        <v>9</v>
      </c>
      <c r="Q13" s="160"/>
      <c r="R13" s="163"/>
      <c r="S13" s="159" t="s">
        <v>84</v>
      </c>
      <c r="T13" s="159"/>
      <c r="U13" s="163"/>
      <c r="V13" s="163"/>
      <c r="W13" s="159"/>
      <c r="X13" s="163"/>
      <c r="Y13" s="170"/>
      <c r="Z13" s="159">
        <f>'আতিকুর রহমান চৌধুরী (2)'!$L13+'আতিকুর রহমান চৌধুরী (2)'!$P13+'আতিকুর রহমান চৌধুরী (2)'!$T13</f>
        <v>9</v>
      </c>
      <c r="AA13" s="147"/>
      <c r="AB13" s="148"/>
      <c r="AC13" s="148"/>
      <c r="AD13" s="149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</row>
    <row r="14" customHeight="1" ht="29.25">
      <c r="A14" s="171" t="s">
        <v>134</v>
      </c>
      <c r="B14" s="167"/>
      <c r="C14" s="152"/>
      <c r="D14" s="153">
        <v>43269.0</v>
      </c>
      <c r="E14" s="168" t="s">
        <v>86</v>
      </c>
      <c r="F14" s="152" t="s">
        <v>87</v>
      </c>
      <c r="G14" s="153" t="s">
        <v>88</v>
      </c>
      <c r="H14" s="168" t="s">
        <v>89</v>
      </c>
      <c r="I14" s="159"/>
      <c r="J14" s="159" t="s">
        <v>135</v>
      </c>
      <c r="K14" s="155">
        <v>350.0</v>
      </c>
      <c r="L14" s="156" t="s">
        <v>90</v>
      </c>
      <c r="M14" s="156" t="s">
        <v>91</v>
      </c>
      <c r="N14" s="156" t="s">
        <v>92</v>
      </c>
      <c r="O14" s="156"/>
      <c r="P14" s="159"/>
      <c r="Q14" s="160"/>
      <c r="R14" s="163"/>
      <c r="S14" s="159">
        <f>'আতিকুর রহমান চৌধুরী (2)'!$K14*30%+350</f>
        <v>455</v>
      </c>
      <c r="T14" s="159">
        <v>227.0</v>
      </c>
      <c r="U14" s="163"/>
      <c r="V14" s="163"/>
      <c r="W14" s="159"/>
      <c r="X14" s="163"/>
      <c r="Y14" s="170"/>
      <c r="Z14" s="159">
        <f>'আতিকুর রহমান চৌধুরী (2)'!$T14</f>
        <v>227</v>
      </c>
      <c r="AA14" s="147"/>
      <c r="AB14" s="148"/>
      <c r="AC14" s="148"/>
      <c r="AD14" s="149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</row>
    <row r="15" customHeight="1" ht="29.25">
      <c r="A15" s="172"/>
      <c r="B15" s="167"/>
      <c r="C15" s="152"/>
      <c r="D15" s="153">
        <v>43270.0</v>
      </c>
      <c r="E15" s="168" t="s">
        <v>93</v>
      </c>
      <c r="F15" s="152" t="s">
        <v>94</v>
      </c>
      <c r="G15" s="153"/>
      <c r="H15" s="168"/>
      <c r="I15" s="155"/>
      <c r="J15" s="159" t="s">
        <v>135</v>
      </c>
      <c r="K15" s="155">
        <v>350.0</v>
      </c>
      <c r="L15" s="156" t="s">
        <v>90</v>
      </c>
      <c r="M15" s="156" t="s">
        <v>91</v>
      </c>
      <c r="N15" s="156" t="s">
        <v>92</v>
      </c>
      <c r="O15" s="173"/>
      <c r="P15" s="159"/>
      <c r="Q15" s="160"/>
      <c r="R15" s="163">
        <v>1.0</v>
      </c>
      <c r="S15" s="159">
        <f>'আতিকুর রহমান চৌধুরী (2)'!$K15*30%+350</f>
        <v>455</v>
      </c>
      <c r="T15" s="159">
        <f>'আতিকুর রহমান চৌধুরী (2)'!$S15</f>
        <v>455</v>
      </c>
      <c r="U15" s="160"/>
      <c r="V15" s="160"/>
      <c r="W15" s="159"/>
      <c r="X15" s="163"/>
      <c r="Y15" s="170"/>
      <c r="Z15" s="159">
        <f>'আতিকুর রহমান চৌধুরী (2)'!$T15</f>
        <v>455</v>
      </c>
      <c r="AA15" s="147"/>
      <c r="AB15" s="148"/>
      <c r="AC15" s="148"/>
      <c r="AD15" s="149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</row>
    <row r="16" customHeight="1" ht="29.25">
      <c r="A16" s="172"/>
      <c r="B16" s="167"/>
      <c r="C16" s="152" t="s">
        <v>132</v>
      </c>
      <c r="D16" s="153">
        <v>43271.0</v>
      </c>
      <c r="E16" s="168" t="s">
        <v>97</v>
      </c>
      <c r="F16" s="152" t="s">
        <v>79</v>
      </c>
      <c r="G16" s="153">
        <v>43271.0</v>
      </c>
      <c r="H16" s="174" t="s">
        <v>136</v>
      </c>
      <c r="I16" s="155" t="s">
        <v>68</v>
      </c>
      <c r="J16" s="141"/>
      <c r="K16" s="156"/>
      <c r="L16" s="159"/>
      <c r="M16" s="175"/>
      <c r="N16" s="155">
        <v>4.0</v>
      </c>
      <c r="O16" s="176" t="s">
        <v>125</v>
      </c>
      <c r="P16" s="159">
        <f>'আতিকুর রহমান চৌধুরী (2)'!$N16*'আতিকুর রহমান চৌধুরী (2)'!$O16</f>
        <v>9</v>
      </c>
      <c r="Q16" s="160"/>
      <c r="R16" s="160"/>
      <c r="S16" s="177"/>
      <c r="T16" s="177"/>
      <c r="U16" s="160"/>
      <c r="V16" s="160"/>
      <c r="W16" s="159"/>
      <c r="X16" s="163"/>
      <c r="Y16" s="170"/>
      <c r="Z16" s="159">
        <f>'আতিকুর রহমান চৌধুরী (2)'!$P16</f>
        <v>9</v>
      </c>
      <c r="AA16" s="147"/>
      <c r="AB16" s="148"/>
      <c r="AC16" s="148"/>
      <c r="AD16" s="149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</row>
    <row r="17" customHeight="1" ht="29.25">
      <c r="A17" s="172"/>
      <c r="B17" s="167"/>
      <c r="C17" s="152" t="s">
        <v>79</v>
      </c>
      <c r="D17" s="153">
        <v>43271.0</v>
      </c>
      <c r="E17" s="168" t="s">
        <v>137</v>
      </c>
      <c r="F17" s="152" t="s">
        <v>72</v>
      </c>
      <c r="G17" s="153">
        <v>43271.0</v>
      </c>
      <c r="H17" s="174" t="s">
        <v>138</v>
      </c>
      <c r="I17" s="163" t="s">
        <v>76</v>
      </c>
      <c r="J17" s="159">
        <v>480.0</v>
      </c>
      <c r="K17" s="156" t="s">
        <v>77</v>
      </c>
      <c r="L17" s="159">
        <f>'আতিকুর রহমান চৌধুরী (2)'!$J17*2</f>
        <v>960</v>
      </c>
      <c r="M17" s="175"/>
      <c r="N17" s="178"/>
      <c r="O17" s="156"/>
      <c r="P17" s="159"/>
      <c r="Q17" s="179"/>
      <c r="R17" s="179"/>
      <c r="S17" s="159"/>
      <c r="T17" s="180"/>
      <c r="U17" s="160"/>
      <c r="V17" s="160"/>
      <c r="W17" s="159"/>
      <c r="X17" s="163"/>
      <c r="Y17" s="170"/>
      <c r="Z17" s="159">
        <f>'আতিকুর রহমান চৌধুরী (2)'!$L17+'আতিকুর রহমান চৌধুরী (2)'!$P17+'আতিকুর রহমান চৌধুরী (2)'!$T17</f>
        <v>960</v>
      </c>
      <c r="AA17" s="147"/>
      <c r="AB17" s="148"/>
      <c r="AC17" s="148"/>
      <c r="AD17" s="149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</row>
    <row r="18" customHeight="1" ht="29.25">
      <c r="A18" s="172"/>
      <c r="B18" s="167"/>
      <c r="C18" s="152" t="s">
        <v>72</v>
      </c>
      <c r="D18" s="153">
        <v>43271.0</v>
      </c>
      <c r="E18" s="168" t="s">
        <v>138</v>
      </c>
      <c r="F18" s="152" t="s">
        <v>100</v>
      </c>
      <c r="G18" s="153">
        <v>43271.0</v>
      </c>
      <c r="H18" s="168" t="s">
        <v>139</v>
      </c>
      <c r="I18" s="155" t="s">
        <v>68</v>
      </c>
      <c r="J18" s="141"/>
      <c r="K18" s="156"/>
      <c r="L18" s="159"/>
      <c r="M18" s="175"/>
      <c r="N18" s="158">
        <v>8.0</v>
      </c>
      <c r="O18" s="156" t="s">
        <v>125</v>
      </c>
      <c r="P18" s="159">
        <f>'আতিকুর রহমান চৌধুরী (2)'!$N18*'আতিকুর রহমান চৌধুরী (2)'!$O18</f>
        <v>18</v>
      </c>
      <c r="Q18" s="160"/>
      <c r="R18" s="160"/>
      <c r="S18" s="177"/>
      <c r="T18" s="177"/>
      <c r="U18" s="160"/>
      <c r="V18" s="160"/>
      <c r="W18" s="159"/>
      <c r="X18" s="163"/>
      <c r="Y18" s="170"/>
      <c r="Z18" s="159">
        <f>'আতিকুর রহমান চৌধুরী (2)'!$L18+'আতিকুর রহমান চৌধুরী (2)'!$P18+'আতিকুর রহমান চৌধুরী (2)'!$T18</f>
        <v>18</v>
      </c>
      <c r="AA18" s="147"/>
      <c r="AB18" s="148"/>
      <c r="AC18" s="148"/>
      <c r="AD18" s="149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</row>
    <row r="19" customHeight="1" ht="29.25">
      <c r="A19" s="181"/>
      <c r="B19" s="182"/>
      <c r="C19" s="153"/>
      <c r="D19" s="153">
        <v>43271.0</v>
      </c>
      <c r="E19" s="168" t="s">
        <v>86</v>
      </c>
      <c r="F19" s="152" t="s">
        <v>102</v>
      </c>
      <c r="G19" s="153" t="s">
        <v>88</v>
      </c>
      <c r="H19" s="168" t="s">
        <v>89</v>
      </c>
      <c r="I19" s="156"/>
      <c r="J19" s="159" t="s">
        <v>135</v>
      </c>
      <c r="K19" s="155">
        <v>350.0</v>
      </c>
      <c r="L19" s="156" t="s">
        <v>90</v>
      </c>
      <c r="M19" s="156" t="s">
        <v>91</v>
      </c>
      <c r="N19" s="156" t="s">
        <v>92</v>
      </c>
      <c r="O19" s="156"/>
      <c r="P19" s="159"/>
      <c r="Q19" s="160"/>
      <c r="R19" s="163"/>
      <c r="S19" s="159">
        <f>'আতিকুর রহমান চৌধুরী (2)'!$K19*30%+350</f>
        <v>455</v>
      </c>
      <c r="T19" s="159">
        <v>227.0</v>
      </c>
      <c r="U19" s="163"/>
      <c r="V19" s="163"/>
      <c r="W19" s="159"/>
      <c r="X19" s="163"/>
      <c r="Y19" s="170"/>
      <c r="Z19" s="159">
        <f>'আতিকুর রহমান চৌধুরী (2)'!$T19</f>
        <v>227</v>
      </c>
      <c r="AA19" s="147"/>
      <c r="AB19" s="148"/>
      <c r="AC19" s="148"/>
      <c r="AD19" s="149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</row>
    <row r="20" customHeight="1" ht="29.25">
      <c r="A20" s="181"/>
      <c r="B20" s="182"/>
      <c r="C20" s="153"/>
      <c r="D20" s="153"/>
      <c r="E20" s="168"/>
      <c r="F20" s="183"/>
      <c r="G20" s="153"/>
      <c r="H20" s="184"/>
      <c r="I20" s="156"/>
      <c r="J20" s="155"/>
      <c r="K20" s="155"/>
      <c r="L20" s="157"/>
      <c r="M20" s="155"/>
      <c r="N20" s="159"/>
      <c r="O20" s="156"/>
      <c r="P20" s="181"/>
      <c r="Q20" s="160"/>
      <c r="R20" s="163"/>
      <c r="S20" s="159"/>
      <c r="T20" s="181"/>
      <c r="U20" s="163"/>
      <c r="V20" s="185"/>
      <c r="W20" s="159"/>
      <c r="X20" s="163"/>
      <c r="Y20" s="163" t="s">
        <v>103</v>
      </c>
      <c r="Z20" s="186">
        <f>SUBTOTAL(109,Z11:Z19)</f>
        <v>2883</v>
      </c>
      <c r="AA20" s="147"/>
      <c r="AB20" s="148"/>
      <c r="AC20" s="148"/>
      <c r="AD20" s="149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</row>
    <row r="21" customHeight="1" ht="39.75">
      <c r="A21" s="181"/>
      <c r="B21" s="182"/>
      <c r="C21" s="153"/>
      <c r="D21" s="153"/>
      <c r="E21" s="168"/>
      <c r="F21" s="183"/>
      <c r="G21" s="153"/>
      <c r="H21" s="184"/>
      <c r="I21" s="156"/>
      <c r="J21" s="155"/>
      <c r="K21" s="155"/>
      <c r="L21" s="157"/>
      <c r="M21" s="155"/>
      <c r="N21" s="159"/>
      <c r="O21" s="156"/>
      <c r="P21" s="181"/>
      <c r="Q21" s="160"/>
      <c r="R21" s="163"/>
      <c r="S21" s="159"/>
      <c r="T21" s="181"/>
      <c r="U21" s="163"/>
      <c r="V21" s="163"/>
      <c r="W21" s="159"/>
      <c r="X21" s="163"/>
      <c r="Y21" s="170"/>
      <c r="Z21" s="159"/>
      <c r="AA21" s="147"/>
      <c r="AB21" s="148"/>
      <c r="AC21" s="148"/>
      <c r="AD21" s="149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</row>
    <row r="22" customHeight="1" ht="39.75">
      <c r="A22" s="181"/>
      <c r="B22" s="182"/>
      <c r="C22" s="153"/>
      <c r="D22" s="153"/>
      <c r="E22" s="168"/>
      <c r="F22" s="183"/>
      <c r="G22" s="153"/>
      <c r="H22" s="184"/>
      <c r="I22" s="156"/>
      <c r="J22" s="155"/>
      <c r="K22" s="155"/>
      <c r="L22" s="157"/>
      <c r="M22" s="155"/>
      <c r="N22" s="159"/>
      <c r="O22" s="156"/>
      <c r="P22" s="181"/>
      <c r="Q22" s="160"/>
      <c r="R22" s="163"/>
      <c r="S22" s="159"/>
      <c r="T22" s="181"/>
      <c r="U22" s="163"/>
      <c r="V22" s="163"/>
      <c r="W22" s="159"/>
      <c r="X22" s="163"/>
      <c r="Y22" s="170"/>
      <c r="Z22" s="159"/>
      <c r="AA22" s="147"/>
      <c r="AB22" s="148"/>
      <c r="AC22" s="148"/>
      <c r="AD22" s="149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</row>
    <row r="23" customHeight="1" ht="39.75">
      <c r="A23" s="181"/>
      <c r="B23" s="182"/>
      <c r="C23" s="153"/>
      <c r="D23" s="153"/>
      <c r="E23" s="168"/>
      <c r="F23" s="183"/>
      <c r="G23" s="153"/>
      <c r="H23" s="184"/>
      <c r="I23" s="156"/>
      <c r="J23" s="155"/>
      <c r="K23" s="155"/>
      <c r="L23" s="157"/>
      <c r="M23" s="155"/>
      <c r="N23" s="159"/>
      <c r="O23" s="156"/>
      <c r="P23" s="181"/>
      <c r="Q23" s="160"/>
      <c r="R23" s="163"/>
      <c r="S23" s="159"/>
      <c r="T23" s="181"/>
      <c r="U23" s="163"/>
      <c r="V23" s="163"/>
      <c r="W23" s="159"/>
      <c r="X23" s="163"/>
      <c r="Y23" s="170"/>
      <c r="Z23" s="159"/>
      <c r="AA23" s="147"/>
      <c r="AB23" s="148"/>
      <c r="AC23" s="148"/>
      <c r="AD23" s="149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</row>
    <row r="24" customHeight="1" ht="39.75">
      <c r="A24" s="187"/>
      <c r="B24" s="188"/>
      <c r="C24" s="155"/>
      <c r="D24" s="189"/>
      <c r="E24" s="156"/>
      <c r="F24" s="163"/>
      <c r="G24" s="155"/>
      <c r="H24" s="190"/>
      <c r="I24" s="155"/>
      <c r="J24" s="155"/>
      <c r="K24" s="155"/>
      <c r="L24" s="155"/>
      <c r="M24" s="155"/>
      <c r="N24" s="155"/>
      <c r="O24" s="191"/>
      <c r="P24" s="163"/>
      <c r="Q24" s="163"/>
      <c r="R24" s="163"/>
      <c r="S24" s="155"/>
      <c r="T24" s="163"/>
      <c r="U24" s="163"/>
      <c r="V24" s="163"/>
      <c r="W24" s="159"/>
      <c r="X24" s="163"/>
      <c r="Y24" s="192"/>
      <c r="Z24" s="142"/>
      <c r="AA24" s="163"/>
      <c r="AB24" s="193"/>
      <c r="AC24" s="193"/>
      <c r="AD24" s="194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</row>
    <row r="25" customHeight="1" ht="39.75">
      <c r="A25" s="187"/>
      <c r="B25" s="195"/>
      <c r="C25" s="140"/>
      <c r="D25" s="196"/>
      <c r="E25" s="143"/>
      <c r="F25" s="144"/>
      <c r="G25" s="140"/>
      <c r="H25" s="197"/>
      <c r="I25" s="140"/>
      <c r="J25" s="140"/>
      <c r="K25" s="140"/>
      <c r="L25" s="140"/>
      <c r="M25" s="140"/>
      <c r="N25" s="140"/>
      <c r="O25" s="145"/>
      <c r="P25" s="144"/>
      <c r="Q25" s="144"/>
      <c r="R25" s="144"/>
      <c r="S25" s="140"/>
      <c r="T25" s="144"/>
      <c r="U25" s="144"/>
      <c r="V25" s="144"/>
      <c r="W25" s="159"/>
      <c r="X25" s="163"/>
      <c r="Y25" s="198"/>
      <c r="Z25" s="144"/>
      <c r="AA25" s="163"/>
      <c r="AB25" s="193"/>
      <c r="AC25" s="193"/>
      <c r="AD25" s="194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customHeight="1" ht="23.25">
      <c r="A26" s="117" t="s">
        <v>27</v>
      </c>
      <c r="B26" s="118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31"/>
      <c r="N26" s="118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31"/>
      <c r="AB26" s="117"/>
      <c r="AC26" s="117"/>
      <c r="AD26" s="11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customHeight="1" ht="23.25">
      <c r="A27" s="120" t="s">
        <v>104</v>
      </c>
      <c r="B27" s="121"/>
      <c r="C27" s="121"/>
      <c r="D27" s="121"/>
      <c r="E27" s="121"/>
      <c r="F27" s="122"/>
      <c r="G27" s="122"/>
      <c r="H27" s="122"/>
      <c r="I27" s="122"/>
      <c r="J27" s="122"/>
      <c r="K27" s="122"/>
      <c r="L27" s="122"/>
      <c r="M27" s="122"/>
      <c r="N27" s="123"/>
      <c r="O27" s="124"/>
      <c r="P27" s="122"/>
      <c r="Q27" s="122"/>
      <c r="R27" s="122"/>
      <c r="S27" s="122"/>
      <c r="T27" s="122"/>
      <c r="U27" s="122"/>
      <c r="V27" s="122"/>
      <c r="W27" s="122"/>
      <c r="X27" s="122"/>
      <c r="Y27" s="125" t="s">
        <v>105</v>
      </c>
      <c r="Z27" s="121"/>
      <c r="AA27" s="14"/>
      <c r="AB27" s="11"/>
      <c r="AC27" s="9"/>
      <c r="AD27" s="18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customHeight="1" ht="19.5">
      <c r="A28" s="126" t="s">
        <v>106</v>
      </c>
      <c r="I28" s="127"/>
      <c r="J28" s="127"/>
      <c r="K28" s="127"/>
      <c r="L28" s="127"/>
      <c r="M28" s="127"/>
      <c r="N28" s="128"/>
      <c r="O28" s="129"/>
      <c r="P28" s="127"/>
      <c r="Q28" s="127"/>
      <c r="R28" s="127"/>
      <c r="S28" s="127"/>
      <c r="T28" s="127"/>
      <c r="U28" s="127"/>
      <c r="V28" s="127"/>
      <c r="W28" s="127"/>
      <c r="X28" s="127"/>
      <c r="Y28" s="130" t="s">
        <v>107</v>
      </c>
      <c r="AA28" s="23"/>
      <c r="AB28" s="11"/>
      <c r="AC28" s="9"/>
      <c r="AD28" s="18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customHeight="1" ht="19.5">
      <c r="A29" s="128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  <c r="O29" s="129"/>
      <c r="P29" s="127"/>
      <c r="Q29" s="127"/>
      <c r="R29" s="127"/>
      <c r="S29" s="127"/>
      <c r="T29" s="127"/>
      <c r="U29" s="127"/>
      <c r="V29" s="127"/>
      <c r="W29" s="127"/>
      <c r="X29" s="127"/>
      <c r="Y29" s="130" t="s">
        <v>108</v>
      </c>
      <c r="AA29" s="23"/>
      <c r="AB29" s="11"/>
      <c r="AC29" s="9"/>
      <c r="AD29" s="18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customHeight="1" ht="19.5">
      <c r="A30" s="126" t="s">
        <v>109</v>
      </c>
      <c r="F30" s="127"/>
      <c r="G30" s="130" t="s">
        <v>110</v>
      </c>
      <c r="N30" s="128"/>
      <c r="O30" s="129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3"/>
      <c r="AC30" s="14"/>
      <c r="AD30" s="131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customHeight="1" ht="19.5">
      <c r="A31" s="126" t="s">
        <v>111</v>
      </c>
      <c r="F31" s="127"/>
      <c r="G31" s="130" t="s">
        <v>112</v>
      </c>
      <c r="M31" s="127"/>
      <c r="N31" s="128"/>
      <c r="O31" s="129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22"/>
      <c r="AC31" s="23"/>
      <c r="AD31" s="1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customHeight="1" ht="19.5">
      <c r="A32" s="128"/>
      <c r="B32" s="127"/>
      <c r="C32" s="127"/>
      <c r="D32" s="127"/>
      <c r="E32" s="127"/>
      <c r="F32" s="127"/>
      <c r="G32" s="130" t="s">
        <v>113</v>
      </c>
      <c r="M32" s="127"/>
      <c r="N32" s="128"/>
      <c r="O32" s="129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22"/>
      <c r="AC32" s="23"/>
      <c r="AD32" s="1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customHeight="1" ht="19.5">
      <c r="A33" s="118"/>
      <c r="B33" s="132"/>
      <c r="C33" s="132"/>
      <c r="D33" s="132"/>
      <c r="E33" s="132"/>
      <c r="F33" s="132"/>
      <c r="G33" s="133" t="s">
        <v>114</v>
      </c>
      <c r="H33" s="119"/>
      <c r="I33" s="119"/>
      <c r="J33" s="119"/>
      <c r="K33" s="119"/>
      <c r="L33" s="119"/>
      <c r="M33" s="132"/>
      <c r="N33" s="118"/>
      <c r="O33" s="134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30"/>
      <c r="AC33" s="31"/>
      <c r="AD33" s="24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customHeight="1" ht="15.0">
      <c r="A34" s="135" t="s">
        <v>115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customHeight="1" ht="15.0">
      <c r="A35" s="135" t="s">
        <v>116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customHeight="1" ht="15.0">
      <c r="A36" s="135" t="s">
        <v>117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customHeight="1" ht="15.0">
      <c r="A37" s="135" t="s">
        <v>118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customHeight="1" ht="15.75">
      <c r="A38" s="135" t="s">
        <v>119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customHeight="1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customHeight="1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customHeight="1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customHeight="1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customHeight="1" ht="15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customHeight="1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customHeight="1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customHeight="1" ht="15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customHeight="1" ht="15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customHeight="1" ht="15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customHeight="1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customHeight="1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customHeight="1" ht="15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customHeight="1" ht="15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customHeight="1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customHeight="1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customHeight="1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customHeight="1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customHeigh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customHeigh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customHeigh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customHeight="1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customHeight="1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customHeight="1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customHeight="1" ht="15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customHeight="1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customHeight="1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customHeight="1" ht="15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customHeight="1" ht="15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customHeight="1" ht="15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customHeight="1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customHeight="1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customHeight="1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customHeight="1" ht="15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customHeight="1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customHeight="1" ht="15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customHeight="1" ht="15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customHeight="1" ht="15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customHeight="1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customHeight="1" ht="15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customHeight="1" ht="15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customHeight="1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customHeight="1" ht="15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customHeight="1" ht="15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customHeight="1" ht="15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customHeight="1" ht="15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customHeight="1" ht="15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customHeight="1" ht="15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customHeight="1" ht="15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customHeight="1" ht="15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customHeight="1" ht="15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customHeight="1" ht="15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customHeight="1" ht="15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customHeight="1" ht="15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customHeight="1" ht="15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customHeight="1" ht="15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customHeight="1" ht="15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customHeight="1" ht="15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customHeight="1" ht="15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customHeight="1" ht="15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customHeight="1" ht="15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customHeight="1" ht="15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customHeight="1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customHeight="1" ht="15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customHeight="1" ht="15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customHeight="1" ht="15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customHeight="1" ht="15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customHeight="1" ht="15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customHeight="1" ht="15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customHeight="1" ht="15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customHeight="1" ht="15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customHeight="1" ht="15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customHeight="1" ht="15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customHeight="1" ht="15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customHeight="1" ht="15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customHeight="1" ht="15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customHeight="1" ht="15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customHeight="1" ht="15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customHeight="1" ht="15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customHeight="1" ht="15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customHeight="1" ht="15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customHeight="1" ht="15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customHeight="1" ht="15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customHeight="1" ht="15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customHeight="1" ht="15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customHeight="1" ht="15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customHeight="1" ht="15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customHeight="1" ht="15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customHeight="1" ht="15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customHeight="1" ht="15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customHeight="1" ht="15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customHeight="1" ht="15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customHeight="1" ht="15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customHeight="1" ht="15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customHeight="1" ht="15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customHeight="1" ht="15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customHeight="1" ht="15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customHeight="1" ht="15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customHeight="1" ht="15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customHeight="1" ht="15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customHeight="1" ht="15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customHeight="1" ht="15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customHeight="1" ht="15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customHeight="1" ht="15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customHeight="1" ht="15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customHeight="1" ht="15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customHeight="1" ht="15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customHeight="1" ht="15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customHeight="1" ht="15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customHeight="1" ht="15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customHeight="1" ht="15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customHeight="1" ht="15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customHeight="1" ht="15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customHeight="1" ht="15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customHeight="1" ht="15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customHeight="1" ht="15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customHeight="1" ht="15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customHeight="1" ht="15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customHeight="1" ht="15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customHeight="1" ht="15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customHeight="1" ht="15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customHeight="1" ht="15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customHeight="1" ht="15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customHeight="1" ht="15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customHeight="1" ht="15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customHeight="1" ht="15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customHeight="1" ht="15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customHeight="1" ht="15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customHeight="1" ht="15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customHeight="1" ht="15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customHeight="1" ht="15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customHeight="1" ht="15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customHeight="1" ht="15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customHeight="1" ht="15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customHeight="1" ht="15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customHeight="1" ht="15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customHeight="1" ht="15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customHeight="1" ht="15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customHeight="1" ht="15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customHeight="1" ht="15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customHeight="1" ht="15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customHeight="1" ht="15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customHeight="1" ht="15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customHeight="1" ht="15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customHeight="1" ht="15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customHeight="1" ht="15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customHeight="1" ht="15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customHeight="1" ht="15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customHeight="1" ht="15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customHeight="1" ht="15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customHeight="1" ht="15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customHeight="1" ht="15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customHeight="1" ht="15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customHeight="1" ht="15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customHeight="1" ht="15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customHeight="1" ht="15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customHeight="1" ht="15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customHeight="1" ht="15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customHeight="1" ht="15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customHeight="1" ht="15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customHeight="1" ht="15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customHeight="1" ht="15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customHeight="1" ht="15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customHeight="1" ht="15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customHeight="1" ht="15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customHeight="1" ht="15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customHeight="1" ht="15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customHeight="1" ht="15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customHeight="1" ht="15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customHeight="1" ht="15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customHeight="1" ht="15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customHeight="1" ht="15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customHeight="1" ht="15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customHeight="1" ht="15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customHeight="1" ht="15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customHeight="1" ht="15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customHeight="1" ht="15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customHeight="1" ht="15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customHeight="1" ht="15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customHeight="1" ht="15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customHeight="1" ht="15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customHeight="1" ht="15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customHeight="1" ht="15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customHeight="1" ht="15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customHeight="1" ht="15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customHeight="1" ht="15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customHeight="1" ht="15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customHeight="1" ht="15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customHeight="1" ht="15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customHeight="1" ht="15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customHeight="1" ht="15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customHeight="1" ht="15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customHeight="1" ht="15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customHeight="1" ht="15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customHeight="1" ht="15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customHeight="1" ht="15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customHeight="1" ht="15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customHeight="1" ht="15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customHeight="1" ht="15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customHeight="1" ht="15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customHeight="1" ht="15.75"/>
    <row r="240" customHeight="1" ht="15.75"/>
    <row r="241" customHeight="1" ht="15.75"/>
    <row r="242" customHeight="1" ht="15.75"/>
    <row r="243" customHeight="1" ht="15.75"/>
    <row r="244" customHeight="1" ht="15.75"/>
    <row r="245" customHeight="1" ht="15.75"/>
    <row r="246" customHeight="1" ht="15.75"/>
    <row r="247" customHeight="1" ht="15.75"/>
    <row r="248" customHeight="1" ht="15.75"/>
    <row r="249" customHeight="1" ht="15.75"/>
    <row r="250" customHeight="1" ht="15.75"/>
    <row r="251" customHeight="1" ht="15.75"/>
    <row r="252" customHeight="1" ht="15.75"/>
    <row r="253" customHeight="1" ht="15.75"/>
    <row r="254" customHeight="1" ht="15.75"/>
    <row r="255" customHeight="1" ht="15.75"/>
    <row r="256" customHeight="1" ht="15.75"/>
    <row r="257" customHeight="1" ht="15.75"/>
    <row r="258" customHeight="1" ht="15.75"/>
    <row r="259" customHeight="1" ht="15.75"/>
    <row r="260" customHeight="1" ht="15.75"/>
    <row r="261" customHeight="1" ht="15.75"/>
    <row r="262" customHeight="1" ht="15.75"/>
    <row r="263" customHeight="1" ht="15.75"/>
    <row r="264" customHeight="1" ht="15.75"/>
    <row r="265" customHeight="1" ht="15.75"/>
    <row r="266" customHeight="1" ht="15.75"/>
    <row r="267" customHeight="1" ht="15.75"/>
    <row r="268" customHeight="1" ht="15.75"/>
    <row r="269" customHeight="1" ht="15.75"/>
    <row r="270" customHeight="1" ht="15.75"/>
    <row r="271" customHeight="1" ht="15.75"/>
    <row r="272" customHeight="1" ht="15.75"/>
    <row r="273" customHeight="1" ht="15.75"/>
    <row r="274" customHeight="1" ht="15.75"/>
    <row r="275" customHeight="1" ht="15.75"/>
    <row r="276" customHeight="1" ht="15.75"/>
    <row r="277" customHeight="1" ht="15.75"/>
    <row r="278" customHeight="1" ht="15.75"/>
    <row r="279" customHeight="1" ht="15.75"/>
    <row r="280" customHeight="1" ht="15.75"/>
    <row r="281" customHeight="1" ht="15.75"/>
    <row r="282" customHeight="1" ht="15.75"/>
    <row r="283" customHeight="1" ht="15.75"/>
    <row r="284" customHeight="1" ht="15.75"/>
    <row r="285" customHeight="1" ht="15.75"/>
    <row r="286" customHeight="1" ht="15.75"/>
    <row r="287" customHeight="1" ht="15.75"/>
    <row r="288" customHeight="1" ht="15.75"/>
    <row r="289" customHeight="1" ht="15.75"/>
    <row r="290" customHeight="1" ht="15.75"/>
    <row r="291" customHeight="1" ht="15.75"/>
    <row r="292" customHeight="1" ht="15.75"/>
    <row r="293" customHeight="1" ht="15.75"/>
    <row r="294" customHeight="1" ht="15.75"/>
    <row r="295" customHeight="1" ht="15.75"/>
    <row r="296" customHeight="1" ht="15.75"/>
    <row r="297" customHeight="1" ht="15.75"/>
    <row r="298" customHeight="1" ht="15.75"/>
    <row r="299" customHeight="1" ht="15.75"/>
    <row r="300" customHeight="1" ht="15.75"/>
    <row r="301" customHeight="1" ht="15.75"/>
    <row r="302" customHeight="1" ht="15.75"/>
    <row r="303" customHeight="1" ht="15.75"/>
    <row r="304" customHeight="1" ht="15.75"/>
    <row r="305" customHeight="1" ht="15.75"/>
    <row r="306" customHeight="1" ht="15.75"/>
    <row r="307" customHeight="1" ht="15.75"/>
    <row r="308" customHeight="1" ht="15.75"/>
    <row r="309" customHeight="1" ht="15.75"/>
    <row r="310" customHeight="1" ht="15.75"/>
    <row r="311" customHeight="1" ht="15.75"/>
    <row r="312" customHeight="1" ht="15.75"/>
    <row r="313" customHeight="1" ht="15.75"/>
    <row r="314" customHeight="1" ht="15.75"/>
    <row r="315" customHeight="1" ht="15.75"/>
    <row r="316" customHeight="1" ht="15.75"/>
    <row r="317" customHeight="1" ht="15.75"/>
    <row r="318" customHeight="1" ht="15.75"/>
    <row r="319" customHeight="1" ht="15.75"/>
    <row r="320" customHeight="1" ht="15.75"/>
    <row r="321" customHeight="1" ht="15.75"/>
    <row r="322" customHeight="1" ht="15.75"/>
    <row r="323" customHeight="1" ht="15.75"/>
    <row r="324" customHeight="1" ht="15.75"/>
    <row r="325" customHeight="1" ht="15.75"/>
    <row r="326" customHeight="1" ht="15.75"/>
    <row r="327" customHeight="1" ht="15.75"/>
    <row r="328" customHeight="1" ht="15.75"/>
    <row r="329" customHeight="1" ht="15.75"/>
    <row r="330" customHeight="1" ht="15.75"/>
    <row r="331" customHeight="1" ht="15.75"/>
    <row r="332" customHeight="1" ht="15.75"/>
    <row r="333" customHeight="1" ht="15.75"/>
    <row r="334" customHeight="1" ht="15.75"/>
    <row r="335" customHeight="1" ht="15.75"/>
    <row r="336" customHeight="1" ht="15.75"/>
    <row r="337" customHeight="1" ht="15.75"/>
    <row r="338" customHeight="1" ht="15.75"/>
    <row r="339" customHeight="1" ht="15.75"/>
    <row r="340" customHeight="1" ht="15.75"/>
    <row r="341" customHeight="1" ht="15.75"/>
    <row r="342" customHeight="1" ht="15.75"/>
    <row r="343" customHeight="1" ht="15.75"/>
    <row r="344" customHeight="1" ht="15.75"/>
    <row r="345" customHeight="1" ht="15.75"/>
    <row r="346" customHeight="1" ht="15.75"/>
    <row r="347" customHeight="1" ht="15.75"/>
    <row r="348" customHeight="1" ht="15.75"/>
    <row r="349" customHeight="1" ht="15.75"/>
    <row r="350" customHeight="1" ht="15.75"/>
    <row r="351" customHeight="1" ht="15.75"/>
    <row r="352" customHeight="1" ht="15.75"/>
    <row r="353" customHeight="1" ht="15.75"/>
    <row r="354" customHeight="1" ht="15.75"/>
    <row r="355" customHeight="1" ht="15.75"/>
    <row r="356" customHeight="1" ht="15.75"/>
    <row r="357" customHeight="1" ht="15.75"/>
    <row r="358" customHeight="1" ht="15.75"/>
    <row r="359" customHeight="1" ht="15.75"/>
    <row r="360" customHeight="1" ht="15.75"/>
    <row r="361" customHeight="1" ht="15.75"/>
    <row r="362" customHeight="1" ht="15.75"/>
    <row r="363" customHeight="1" ht="15.75"/>
    <row r="364" customHeight="1" ht="15.75"/>
    <row r="365" customHeight="1" ht="15.75"/>
    <row r="366" customHeight="1" ht="15.75"/>
    <row r="367" customHeight="1" ht="15.75"/>
    <row r="368" customHeight="1" ht="15.75"/>
    <row r="369" customHeight="1" ht="15.75"/>
    <row r="370" customHeight="1" ht="15.75"/>
    <row r="371" customHeight="1" ht="15.75"/>
    <row r="372" customHeight="1" ht="15.75"/>
    <row r="373" customHeight="1" ht="15.75"/>
    <row r="374" customHeight="1" ht="15.75"/>
    <row r="375" customHeight="1" ht="15.75"/>
    <row r="376" customHeight="1" ht="15.75"/>
    <row r="377" customHeight="1" ht="15.75"/>
    <row r="378" customHeight="1" ht="15.75"/>
    <row r="379" customHeight="1" ht="15.75"/>
    <row r="380" customHeight="1" ht="15.75"/>
    <row r="381" customHeight="1" ht="15.75"/>
    <row r="382" customHeight="1" ht="15.75"/>
    <row r="383" customHeight="1" ht="15.75"/>
    <row r="384" customHeight="1" ht="15.75"/>
    <row r="385" customHeight="1" ht="15.75"/>
    <row r="386" customHeight="1" ht="15.75"/>
    <row r="387" customHeight="1" ht="15.75"/>
    <row r="388" customHeight="1" ht="15.75"/>
    <row r="389" customHeight="1" ht="15.75"/>
    <row r="390" customHeight="1" ht="15.75"/>
    <row r="391" customHeight="1" ht="15.75"/>
    <row r="392" customHeight="1" ht="15.75"/>
    <row r="393" customHeight="1" ht="15.75"/>
    <row r="394" customHeight="1" ht="15.75"/>
    <row r="395" customHeight="1" ht="15.75"/>
    <row r="396" customHeight="1" ht="15.75"/>
    <row r="397" customHeight="1" ht="15.75"/>
    <row r="398" customHeight="1" ht="15.75"/>
    <row r="399" customHeight="1" ht="15.75"/>
    <row r="400" customHeight="1" ht="15.75"/>
    <row r="401" customHeight="1" ht="15.75"/>
    <row r="402" customHeight="1" ht="15.75"/>
    <row r="403" customHeight="1" ht="15.75"/>
    <row r="404" customHeight="1" ht="15.75"/>
    <row r="405" customHeight="1" ht="15.75"/>
    <row r="406" customHeight="1" ht="15.75"/>
    <row r="407" customHeight="1" ht="15.75"/>
    <row r="408" customHeight="1" ht="15.75"/>
    <row r="409" customHeight="1" ht="15.75"/>
    <row r="410" customHeight="1" ht="15.75"/>
    <row r="411" customHeight="1" ht="15.75"/>
    <row r="412" customHeight="1" ht="15.75"/>
    <row r="413" customHeight="1" ht="15.75"/>
    <row r="414" customHeight="1" ht="15.75"/>
    <row r="415" customHeight="1" ht="15.75"/>
    <row r="416" customHeight="1" ht="15.75"/>
    <row r="417" customHeight="1" ht="15.75"/>
    <row r="418" customHeight="1" ht="15.75"/>
    <row r="419" customHeight="1" ht="15.75"/>
    <row r="420" customHeight="1" ht="15.75"/>
    <row r="421" customHeight="1" ht="15.75"/>
    <row r="422" customHeight="1" ht="15.75"/>
    <row r="423" customHeight="1" ht="15.75"/>
    <row r="424" customHeight="1" ht="15.75"/>
    <row r="425" customHeight="1" ht="15.75"/>
    <row r="426" customHeight="1" ht="15.75"/>
    <row r="427" customHeight="1" ht="15.75"/>
    <row r="428" customHeight="1" ht="15.75"/>
    <row r="429" customHeight="1" ht="15.75"/>
    <row r="430" customHeight="1" ht="15.75"/>
    <row r="431" customHeight="1" ht="15.75"/>
    <row r="432" customHeight="1" ht="15.75"/>
    <row r="433" customHeight="1" ht="15.75"/>
    <row r="434" customHeight="1" ht="15.75"/>
    <row r="435" customHeight="1" ht="15.75"/>
    <row r="436" customHeight="1" ht="15.75"/>
    <row r="437" customHeight="1" ht="15.75"/>
    <row r="438" customHeight="1" ht="15.75"/>
    <row r="439" customHeight="1" ht="15.75"/>
    <row r="440" customHeight="1" ht="15.75"/>
    <row r="441" customHeight="1" ht="15.75"/>
    <row r="442" customHeight="1" ht="15.75"/>
    <row r="443" customHeight="1" ht="15.75"/>
    <row r="444" customHeight="1" ht="15.75"/>
    <row r="445" customHeight="1" ht="15.75"/>
    <row r="446" customHeight="1" ht="15.75"/>
    <row r="447" customHeight="1" ht="15.75"/>
    <row r="448" customHeight="1" ht="15.75"/>
    <row r="449" customHeight="1" ht="15.75"/>
    <row r="450" customHeight="1" ht="15.75"/>
    <row r="451" customHeight="1" ht="15.75"/>
    <row r="452" customHeight="1" ht="15.75"/>
    <row r="453" customHeight="1" ht="15.75"/>
    <row r="454" customHeight="1" ht="15.75"/>
    <row r="455" customHeight="1" ht="15.75"/>
    <row r="456" customHeight="1" ht="15.75"/>
    <row r="457" customHeight="1" ht="15.75"/>
    <row r="458" customHeight="1" ht="15.75"/>
    <row r="459" customHeight="1" ht="15.75"/>
    <row r="460" customHeight="1" ht="15.75"/>
    <row r="461" customHeight="1" ht="15.75"/>
    <row r="462" customHeight="1" ht="15.75"/>
    <row r="463" customHeight="1" ht="15.75"/>
    <row r="464" customHeight="1" ht="15.75"/>
    <row r="465" customHeight="1" ht="15.75"/>
    <row r="466" customHeight="1" ht="15.75"/>
    <row r="467" customHeight="1" ht="15.75"/>
    <row r="468" customHeight="1" ht="15.75"/>
    <row r="469" customHeight="1" ht="15.75"/>
    <row r="470" customHeight="1" ht="15.75"/>
    <row r="471" customHeight="1" ht="15.75"/>
    <row r="472" customHeight="1" ht="15.75"/>
    <row r="473" customHeight="1" ht="15.75"/>
    <row r="474" customHeight="1" ht="15.75"/>
    <row r="475" customHeight="1" ht="15.75"/>
    <row r="476" customHeight="1" ht="15.75"/>
    <row r="477" customHeight="1" ht="15.75"/>
    <row r="478" customHeight="1" ht="15.75"/>
    <row r="479" customHeight="1" ht="15.75"/>
    <row r="480" customHeight="1" ht="15.75"/>
    <row r="481" customHeight="1" ht="15.75"/>
    <row r="482" customHeight="1" ht="15.75"/>
    <row r="483" customHeight="1" ht="15.75"/>
    <row r="484" customHeight="1" ht="15.75"/>
    <row r="485" customHeight="1" ht="15.75"/>
    <row r="486" customHeight="1" ht="15.75"/>
    <row r="487" customHeight="1" ht="15.75"/>
    <row r="488" customHeight="1" ht="15.75"/>
    <row r="489" customHeight="1" ht="15.75"/>
    <row r="490" customHeight="1" ht="15.75"/>
    <row r="491" customHeight="1" ht="15.75"/>
    <row r="492" customHeight="1" ht="15.75"/>
    <row r="493" customHeight="1" ht="15.75"/>
    <row r="494" customHeight="1" ht="15.75"/>
    <row r="495" customHeight="1" ht="15.75"/>
    <row r="496" customHeight="1" ht="15.75"/>
    <row r="497" customHeight="1" ht="15.75"/>
    <row r="498" customHeight="1" ht="15.75"/>
    <row r="499" customHeight="1" ht="15.75"/>
    <row r="500" customHeight="1" ht="15.75"/>
    <row r="501" customHeight="1" ht="15.75"/>
    <row r="502" customHeight="1" ht="15.75"/>
    <row r="503" customHeight="1" ht="15.75"/>
    <row r="504" customHeight="1" ht="15.75"/>
    <row r="505" customHeight="1" ht="15.75"/>
    <row r="506" customHeight="1" ht="15.75"/>
    <row r="507" customHeight="1" ht="15.75"/>
    <row r="508" customHeight="1" ht="15.75"/>
    <row r="509" customHeight="1" ht="15.75"/>
    <row r="510" customHeight="1" ht="15.75"/>
    <row r="511" customHeight="1" ht="15.75"/>
    <row r="512" customHeight="1" ht="15.75"/>
    <row r="513" customHeight="1" ht="15.75"/>
    <row r="514" customHeight="1" ht="15.75"/>
    <row r="515" customHeight="1" ht="15.75"/>
    <row r="516" customHeight="1" ht="15.75"/>
    <row r="517" customHeight="1" ht="15.75"/>
    <row r="518" customHeight="1" ht="15.75"/>
    <row r="519" customHeight="1" ht="15.75"/>
    <row r="520" customHeight="1" ht="15.75"/>
    <row r="521" customHeight="1" ht="15.75"/>
    <row r="522" customHeight="1" ht="15.75"/>
    <row r="523" customHeight="1" ht="15.75"/>
    <row r="524" customHeight="1" ht="15.75"/>
    <row r="525" customHeight="1" ht="15.75"/>
    <row r="526" customHeight="1" ht="15.75"/>
    <row r="527" customHeight="1" ht="15.75"/>
    <row r="528" customHeight="1" ht="15.75"/>
    <row r="529" customHeight="1" ht="15.75"/>
    <row r="530" customHeight="1" ht="15.75"/>
    <row r="531" customHeight="1" ht="15.75"/>
    <row r="532" customHeight="1" ht="15.75"/>
    <row r="533" customHeight="1" ht="15.75"/>
    <row r="534" customHeight="1" ht="15.75"/>
    <row r="535" customHeight="1" ht="15.75"/>
    <row r="536" customHeight="1" ht="15.75"/>
    <row r="537" customHeight="1" ht="15.75"/>
    <row r="538" customHeight="1" ht="15.75"/>
    <row r="539" customHeight="1" ht="15.75"/>
    <row r="540" customHeight="1" ht="15.75"/>
    <row r="541" customHeight="1" ht="15.75"/>
    <row r="542" customHeight="1" ht="15.75"/>
    <row r="543" customHeight="1" ht="15.75"/>
    <row r="544" customHeight="1" ht="15.75"/>
    <row r="545" customHeight="1" ht="15.75"/>
    <row r="546" customHeight="1" ht="15.75"/>
    <row r="547" customHeight="1" ht="15.75"/>
    <row r="548" customHeight="1" ht="15.75"/>
    <row r="549" customHeight="1" ht="15.75"/>
    <row r="550" customHeight="1" ht="15.75"/>
    <row r="551" customHeight="1" ht="15.75"/>
    <row r="552" customHeight="1" ht="15.75"/>
    <row r="553" customHeight="1" ht="15.75"/>
    <row r="554" customHeight="1" ht="15.75"/>
    <row r="555" customHeight="1" ht="15.75"/>
    <row r="556" customHeight="1" ht="15.75"/>
    <row r="557" customHeight="1" ht="15.75"/>
    <row r="558" customHeight="1" ht="15.75"/>
    <row r="559" customHeight="1" ht="15.75"/>
    <row r="560" customHeight="1" ht="15.75"/>
    <row r="561" customHeight="1" ht="15.75"/>
    <row r="562" customHeight="1" ht="15.75"/>
    <row r="563" customHeight="1" ht="15.75"/>
    <row r="564" customHeight="1" ht="15.75"/>
    <row r="565" customHeight="1" ht="15.75"/>
    <row r="566" customHeight="1" ht="15.75"/>
    <row r="567" customHeight="1" ht="15.75"/>
    <row r="568" customHeight="1" ht="15.75"/>
    <row r="569" customHeight="1" ht="15.75"/>
    <row r="570" customHeight="1" ht="15.75"/>
    <row r="571" customHeight="1" ht="15.75"/>
    <row r="572" customHeight="1" ht="15.75"/>
    <row r="573" customHeight="1" ht="15.75"/>
    <row r="574" customHeight="1" ht="15.75"/>
    <row r="575" customHeight="1" ht="15.75"/>
    <row r="576" customHeight="1" ht="15.75"/>
    <row r="577" customHeight="1" ht="15.75"/>
    <row r="578" customHeight="1" ht="15.75"/>
    <row r="579" customHeight="1" ht="15.75"/>
    <row r="580" customHeight="1" ht="15.75"/>
    <row r="581" customHeight="1" ht="15.75"/>
    <row r="582" customHeight="1" ht="15.75"/>
    <row r="583" customHeight="1" ht="15.75"/>
    <row r="584" customHeight="1" ht="15.75"/>
    <row r="585" customHeight="1" ht="15.75"/>
    <row r="586" customHeight="1" ht="15.75"/>
    <row r="587" customHeight="1" ht="15.75"/>
    <row r="588" customHeight="1" ht="15.75"/>
    <row r="589" customHeight="1" ht="15.75"/>
    <row r="590" customHeight="1" ht="15.75"/>
    <row r="591" customHeight="1" ht="15.75"/>
    <row r="592" customHeight="1" ht="15.75"/>
    <row r="593" customHeight="1" ht="15.75"/>
    <row r="594" customHeight="1" ht="15.75"/>
    <row r="595" customHeight="1" ht="15.75"/>
    <row r="596" customHeight="1" ht="15.75"/>
    <row r="597" customHeight="1" ht="15.75"/>
    <row r="598" customHeight="1" ht="15.75"/>
    <row r="599" customHeight="1" ht="15.75"/>
    <row r="600" customHeight="1" ht="15.75"/>
    <row r="601" customHeight="1" ht="15.75"/>
    <row r="602" customHeight="1" ht="15.75"/>
    <row r="603" customHeight="1" ht="15.75"/>
    <row r="604" customHeight="1" ht="15.75"/>
    <row r="605" customHeight="1" ht="15.75"/>
    <row r="606" customHeight="1" ht="15.75"/>
    <row r="607" customHeight="1" ht="15.75"/>
    <row r="608" customHeight="1" ht="15.75"/>
    <row r="609" customHeight="1" ht="15.75"/>
    <row r="610" customHeight="1" ht="15.75"/>
    <row r="611" customHeight="1" ht="15.75"/>
    <row r="612" customHeight="1" ht="15.75"/>
    <row r="613" customHeight="1" ht="15.75"/>
    <row r="614" customHeight="1" ht="15.75"/>
    <row r="615" customHeight="1" ht="15.75"/>
    <row r="616" customHeight="1" ht="15.75"/>
    <row r="617" customHeight="1" ht="15.75"/>
    <row r="618" customHeight="1" ht="15.75"/>
    <row r="619" customHeight="1" ht="15.75"/>
    <row r="620" customHeight="1" ht="15.75"/>
    <row r="621" customHeight="1" ht="15.75"/>
    <row r="622" customHeight="1" ht="15.75"/>
    <row r="623" customHeight="1" ht="15.75"/>
    <row r="624" customHeight="1" ht="15.75"/>
    <row r="625" customHeight="1" ht="15.75"/>
    <row r="626" customHeight="1" ht="15.75"/>
    <row r="627" customHeight="1" ht="15.75"/>
    <row r="628" customHeight="1" ht="15.75"/>
    <row r="629" customHeight="1" ht="15.75"/>
    <row r="630" customHeight="1" ht="15.75"/>
    <row r="631" customHeight="1" ht="15.75"/>
    <row r="632" customHeight="1" ht="15.75"/>
    <row r="633" customHeight="1" ht="15.75"/>
    <row r="634" customHeight="1" ht="15.75"/>
    <row r="635" customHeight="1" ht="15.75"/>
    <row r="636" customHeight="1" ht="15.75"/>
    <row r="637" customHeight="1" ht="15.75"/>
    <row r="638" customHeight="1" ht="15.75"/>
    <row r="639" customHeight="1" ht="15.75"/>
    <row r="640" customHeight="1" ht="15.75"/>
    <row r="641" customHeight="1" ht="15.75"/>
    <row r="642" customHeight="1" ht="15.75"/>
    <row r="643" customHeight="1" ht="15.75"/>
    <row r="644" customHeight="1" ht="15.75"/>
    <row r="645" customHeight="1" ht="15.75"/>
    <row r="646" customHeight="1" ht="15.75"/>
    <row r="647" customHeight="1" ht="15.75"/>
    <row r="648" customHeight="1" ht="15.75"/>
    <row r="649" customHeight="1" ht="15.75"/>
    <row r="650" customHeight="1" ht="15.75"/>
    <row r="651" customHeight="1" ht="15.75"/>
    <row r="652" customHeight="1" ht="15.75"/>
    <row r="653" customHeight="1" ht="15.75"/>
    <row r="654" customHeight="1" ht="15.75"/>
    <row r="655" customHeight="1" ht="15.75"/>
    <row r="656" customHeight="1" ht="15.75"/>
    <row r="657" customHeight="1" ht="15.75"/>
    <row r="658" customHeight="1" ht="15.75"/>
    <row r="659" customHeight="1" ht="15.75"/>
    <row r="660" customHeight="1" ht="15.75"/>
    <row r="661" customHeight="1" ht="15.75"/>
    <row r="662" customHeight="1" ht="15.75"/>
    <row r="663" customHeight="1" ht="15.75"/>
    <row r="664" customHeight="1" ht="15.75"/>
    <row r="665" customHeight="1" ht="15.75"/>
    <row r="666" customHeight="1" ht="15.75"/>
    <row r="667" customHeight="1" ht="15.75"/>
    <row r="668" customHeight="1" ht="15.75"/>
    <row r="669" customHeight="1" ht="15.75"/>
    <row r="670" customHeight="1" ht="15.75"/>
    <row r="671" customHeight="1" ht="15.75"/>
    <row r="672" customHeight="1" ht="15.75"/>
    <row r="673" customHeight="1" ht="15.75"/>
    <row r="674" customHeight="1" ht="15.75"/>
    <row r="675" customHeight="1" ht="15.75"/>
    <row r="676" customHeight="1" ht="15.75"/>
    <row r="677" customHeight="1" ht="15.75"/>
    <row r="678" customHeight="1" ht="15.75"/>
    <row r="679" customHeight="1" ht="15.75"/>
    <row r="680" customHeight="1" ht="15.75"/>
    <row r="681" customHeight="1" ht="15.75"/>
    <row r="682" customHeight="1" ht="15.75"/>
    <row r="683" customHeight="1" ht="15.75"/>
    <row r="684" customHeight="1" ht="15.75"/>
    <row r="685" customHeight="1" ht="15.75"/>
    <row r="686" customHeight="1" ht="15.75"/>
    <row r="687" customHeight="1" ht="15.75"/>
    <row r="688" customHeight="1" ht="15.75"/>
    <row r="689" customHeight="1" ht="15.75"/>
    <row r="690" customHeight="1" ht="15.75"/>
    <row r="691" customHeight="1" ht="15.75"/>
    <row r="692" customHeight="1" ht="15.75"/>
    <row r="693" customHeight="1" ht="15.75"/>
    <row r="694" customHeight="1" ht="15.75"/>
    <row r="695" customHeight="1" ht="15.75"/>
    <row r="696" customHeight="1" ht="15.75"/>
    <row r="697" customHeight="1" ht="15.75"/>
    <row r="698" customHeight="1" ht="15.75"/>
    <row r="699" customHeight="1" ht="15.75"/>
    <row r="700" customHeight="1" ht="15.75"/>
    <row r="701" customHeight="1" ht="15.75"/>
    <row r="702" customHeight="1" ht="15.75"/>
    <row r="703" customHeight="1" ht="15.75"/>
    <row r="704" customHeight="1" ht="15.75"/>
    <row r="705" customHeight="1" ht="15.75"/>
    <row r="706" customHeight="1" ht="15.75"/>
    <row r="707" customHeight="1" ht="15.75"/>
    <row r="708" customHeight="1" ht="15.75"/>
    <row r="709" customHeight="1" ht="15.75"/>
    <row r="710" customHeight="1" ht="15.75"/>
    <row r="711" customHeight="1" ht="15.75"/>
    <row r="712" customHeight="1" ht="15.75"/>
    <row r="713" customHeight="1" ht="15.75"/>
    <row r="714" customHeight="1" ht="15.75"/>
    <row r="715" customHeight="1" ht="15.75"/>
    <row r="716" customHeight="1" ht="15.75"/>
    <row r="717" customHeight="1" ht="15.75"/>
    <row r="718" customHeight="1" ht="15.75"/>
    <row r="719" customHeight="1" ht="15.75"/>
    <row r="720" customHeight="1" ht="15.75"/>
    <row r="721" customHeight="1" ht="15.75"/>
    <row r="722" customHeight="1" ht="15.75"/>
    <row r="723" customHeight="1" ht="15.75"/>
    <row r="724" customHeight="1" ht="15.75"/>
    <row r="725" customHeight="1" ht="15.75"/>
    <row r="726" customHeight="1" ht="15.75"/>
    <row r="727" customHeight="1" ht="15.75"/>
    <row r="728" customHeight="1" ht="15.75"/>
    <row r="729" customHeight="1" ht="15.75"/>
    <row r="730" customHeight="1" ht="15.75"/>
    <row r="731" customHeight="1" ht="15.75"/>
    <row r="732" customHeight="1" ht="15.75"/>
    <row r="733" customHeight="1" ht="15.75"/>
    <row r="734" customHeight="1" ht="15.75"/>
    <row r="735" customHeight="1" ht="15.75"/>
    <row r="736" customHeight="1" ht="15.75"/>
    <row r="737" customHeight="1" ht="15.75"/>
    <row r="738" customHeight="1" ht="15.75"/>
    <row r="739" customHeight="1" ht="15.75"/>
    <row r="740" customHeight="1" ht="15.75"/>
    <row r="741" customHeight="1" ht="15.75"/>
    <row r="742" customHeight="1" ht="15.75"/>
    <row r="743" customHeight="1" ht="15.75"/>
    <row r="744" customHeight="1" ht="15.75"/>
    <row r="745" customHeight="1" ht="15.75"/>
    <row r="746" customHeight="1" ht="15.75"/>
    <row r="747" customHeight="1" ht="15.75"/>
    <row r="748" customHeight="1" ht="15.75"/>
    <row r="749" customHeight="1" ht="15.75"/>
    <row r="750" customHeight="1" ht="15.75"/>
    <row r="751" customHeight="1" ht="15.75"/>
    <row r="752" customHeight="1" ht="15.75"/>
    <row r="753" customHeight="1" ht="15.75"/>
    <row r="754" customHeight="1" ht="15.75"/>
    <row r="755" customHeight="1" ht="15.75"/>
    <row r="756" customHeight="1" ht="15.75"/>
    <row r="757" customHeight="1" ht="15.75"/>
    <row r="758" customHeight="1" ht="15.75"/>
    <row r="759" customHeight="1" ht="15.75"/>
    <row r="760" customHeight="1" ht="15.75"/>
    <row r="761" customHeight="1" ht="15.75"/>
    <row r="762" customHeight="1" ht="15.75"/>
    <row r="763" customHeight="1" ht="15.75"/>
    <row r="764" customHeight="1" ht="15.75"/>
    <row r="765" customHeight="1" ht="15.75"/>
    <row r="766" customHeight="1" ht="15.75"/>
    <row r="767" customHeight="1" ht="15.75"/>
    <row r="768" customHeight="1" ht="15.75"/>
    <row r="769" customHeight="1" ht="15.75"/>
    <row r="770" customHeight="1" ht="15.75"/>
    <row r="771" customHeight="1" ht="15.75"/>
    <row r="772" customHeight="1" ht="15.75"/>
    <row r="773" customHeight="1" ht="15.75"/>
    <row r="774" customHeight="1" ht="15.75"/>
    <row r="775" customHeight="1" ht="15.75"/>
    <row r="776" customHeight="1" ht="15.75"/>
    <row r="777" customHeight="1" ht="15.75"/>
    <row r="778" customHeight="1" ht="15.75"/>
    <row r="779" customHeight="1" ht="15.75"/>
    <row r="780" customHeight="1" ht="15.75"/>
    <row r="781" customHeight="1" ht="15.75"/>
    <row r="782" customHeight="1" ht="15.75"/>
    <row r="783" customHeight="1" ht="15.75"/>
    <row r="784" customHeight="1" ht="15.75"/>
    <row r="785" customHeight="1" ht="15.75"/>
    <row r="786" customHeight="1" ht="15.75"/>
    <row r="787" customHeight="1" ht="15.75"/>
    <row r="788" customHeight="1" ht="15.75"/>
    <row r="789" customHeight="1" ht="15.75"/>
    <row r="790" customHeight="1" ht="15.75"/>
    <row r="791" customHeight="1" ht="15.75"/>
    <row r="792" customHeight="1" ht="15.75"/>
    <row r="793" customHeight="1" ht="15.75"/>
    <row r="794" customHeight="1" ht="15.75"/>
    <row r="795" customHeight="1" ht="15.75"/>
    <row r="796" customHeight="1" ht="15.75"/>
    <row r="797" customHeight="1" ht="15.75"/>
    <row r="798" customHeight="1" ht="15.75"/>
    <row r="799" customHeight="1" ht="15.75"/>
    <row r="800" customHeight="1" ht="15.75"/>
    <row r="801" customHeight="1" ht="15.75"/>
    <row r="802" customHeight="1" ht="15.75"/>
    <row r="803" customHeight="1" ht="15.75"/>
    <row r="804" customHeight="1" ht="15.75"/>
    <row r="805" customHeight="1" ht="15.75"/>
    <row r="806" customHeight="1" ht="15.75"/>
    <row r="807" customHeight="1" ht="15.75"/>
    <row r="808" customHeight="1" ht="15.75"/>
    <row r="809" customHeight="1" ht="15.75"/>
    <row r="810" customHeight="1" ht="15.75"/>
    <row r="811" customHeight="1" ht="15.75"/>
    <row r="812" customHeight="1" ht="15.75"/>
    <row r="813" customHeight="1" ht="15.75"/>
    <row r="814" customHeight="1" ht="15.75"/>
    <row r="815" customHeight="1" ht="15.75"/>
    <row r="816" customHeight="1" ht="15.75"/>
    <row r="817" customHeight="1" ht="15.75"/>
    <row r="818" customHeight="1" ht="15.75"/>
    <row r="819" customHeight="1" ht="15.75"/>
    <row r="820" customHeight="1" ht="15.75"/>
    <row r="821" customHeight="1" ht="15.75"/>
    <row r="822" customHeight="1" ht="15.75"/>
    <row r="823" customHeight="1" ht="15.75"/>
    <row r="824" customHeight="1" ht="15.75"/>
    <row r="825" customHeight="1" ht="15.75"/>
    <row r="826" customHeight="1" ht="15.75"/>
    <row r="827" customHeight="1" ht="15.75"/>
    <row r="828" customHeight="1" ht="15.75"/>
    <row r="829" customHeight="1" ht="15.75"/>
    <row r="830" customHeight="1" ht="15.75"/>
    <row r="831" customHeight="1" ht="15.75"/>
    <row r="832" customHeight="1" ht="15.75"/>
    <row r="833" customHeight="1" ht="15.75"/>
    <row r="834" customHeight="1" ht="15.75"/>
    <row r="835" customHeight="1" ht="15.75"/>
    <row r="836" customHeight="1" ht="15.75"/>
    <row r="837" customHeight="1" ht="15.75"/>
    <row r="838" customHeight="1" ht="15.75"/>
    <row r="839" customHeight="1" ht="15.75"/>
    <row r="840" customHeight="1" ht="15.75"/>
    <row r="841" customHeight="1" ht="15.75"/>
    <row r="842" customHeight="1" ht="15.75"/>
    <row r="843" customHeight="1" ht="15.75"/>
    <row r="844" customHeight="1" ht="15.75"/>
    <row r="845" customHeight="1" ht="15.75"/>
    <row r="846" customHeight="1" ht="15.75"/>
    <row r="847" customHeight="1" ht="15.75"/>
    <row r="848" customHeight="1" ht="15.75"/>
    <row r="849" customHeight="1" ht="15.75"/>
    <row r="850" customHeight="1" ht="15.75"/>
    <row r="851" customHeight="1" ht="15.75"/>
    <row r="852" customHeight="1" ht="15.75"/>
    <row r="853" customHeight="1" ht="15.75"/>
    <row r="854" customHeight="1" ht="15.75"/>
    <row r="855" customHeight="1" ht="15.75"/>
    <row r="856" customHeight="1" ht="15.75"/>
    <row r="857" customHeight="1" ht="15.75"/>
    <row r="858" customHeight="1" ht="15.75"/>
    <row r="859" customHeight="1" ht="15.75"/>
    <row r="860" customHeight="1" ht="15.75"/>
    <row r="861" customHeight="1" ht="15.75"/>
    <row r="862" customHeight="1" ht="15.75"/>
    <row r="863" customHeight="1" ht="15.75"/>
    <row r="864" customHeight="1" ht="15.75"/>
    <row r="865" customHeight="1" ht="15.75"/>
    <row r="866" customHeight="1" ht="15.75"/>
    <row r="867" customHeight="1" ht="15.75"/>
    <row r="868" customHeight="1" ht="15.75"/>
    <row r="869" customHeight="1" ht="15.75"/>
    <row r="870" customHeight="1" ht="15.75"/>
    <row r="871" customHeight="1" ht="15.75"/>
    <row r="872" customHeight="1" ht="15.75"/>
    <row r="873" customHeight="1" ht="15.75"/>
    <row r="874" customHeight="1" ht="15.75"/>
    <row r="875" customHeight="1" ht="15.75"/>
    <row r="876" customHeight="1" ht="15.75"/>
    <row r="877" customHeight="1" ht="15.75"/>
    <row r="878" customHeight="1" ht="15.75"/>
    <row r="879" customHeight="1" ht="15.75"/>
    <row r="880" customHeight="1" ht="15.75"/>
    <row r="881" customHeight="1" ht="15.75"/>
    <row r="882" customHeight="1" ht="15.75"/>
    <row r="883" customHeight="1" ht="15.75"/>
    <row r="884" customHeight="1" ht="15.75"/>
    <row r="885" customHeight="1" ht="15.75"/>
    <row r="886" customHeight="1" ht="15.75"/>
    <row r="887" customHeight="1" ht="15.75"/>
    <row r="888" customHeight="1" ht="15.75"/>
    <row r="889" customHeight="1" ht="15.75"/>
    <row r="890" customHeight="1" ht="15.75"/>
    <row r="891" customHeight="1" ht="15.75"/>
    <row r="892" customHeight="1" ht="15.75"/>
    <row r="893" customHeight="1" ht="15.75"/>
    <row r="894" customHeight="1" ht="15.75"/>
    <row r="895" customHeight="1" ht="15.75"/>
    <row r="896" customHeight="1" ht="15.75"/>
    <row r="897" customHeight="1" ht="15.75"/>
    <row r="898" customHeight="1" ht="15.75"/>
    <row r="899" customHeight="1" ht="15.75"/>
    <row r="900" customHeight="1" ht="15.75"/>
    <row r="901" customHeight="1" ht="15.75"/>
    <row r="902" customHeight="1" ht="15.75"/>
    <row r="903" customHeight="1" ht="15.75"/>
    <row r="904" customHeight="1" ht="15.75"/>
    <row r="905" customHeight="1" ht="15.75"/>
    <row r="906" customHeight="1" ht="15.75"/>
    <row r="907" customHeight="1" ht="15.75"/>
    <row r="908" customHeight="1" ht="15.75"/>
    <row r="909" customHeight="1" ht="15.75"/>
    <row r="910" customHeight="1" ht="15.75"/>
    <row r="911" customHeight="1" ht="15.75"/>
    <row r="912" customHeight="1" ht="15.75"/>
    <row r="913" customHeight="1" ht="15.75"/>
    <row r="914" customHeight="1" ht="15.75"/>
    <row r="915" customHeight="1" ht="15.75"/>
    <row r="916" customHeight="1" ht="15.75"/>
    <row r="917" customHeight="1" ht="15.75"/>
    <row r="918" customHeight="1" ht="15.75"/>
    <row r="919" customHeight="1" ht="15.75"/>
    <row r="920" customHeight="1" ht="15.75"/>
    <row r="921" customHeight="1" ht="15.75"/>
    <row r="922" customHeight="1" ht="15.75"/>
    <row r="923" customHeight="1" ht="15.75"/>
    <row r="924" customHeight="1" ht="15.75"/>
    <row r="925" customHeight="1" ht="15.75"/>
    <row r="926" customHeight="1" ht="15.75"/>
    <row r="927" customHeight="1" ht="15.75"/>
    <row r="928" customHeight="1" ht="15.75"/>
    <row r="929" customHeight="1" ht="15.75"/>
    <row r="930" customHeight="1" ht="15.75"/>
    <row r="931" customHeight="1" ht="15.75"/>
    <row r="932" customHeight="1" ht="15.75"/>
    <row r="933" customHeight="1" ht="15.75"/>
    <row r="934" customHeight="1" ht="15.75"/>
    <row r="935" customHeight="1" ht="15.75"/>
    <row r="936" customHeight="1" ht="15.75"/>
    <row r="937" customHeight="1" ht="15.75"/>
    <row r="938" customHeight="1" ht="15.75"/>
    <row r="939" customHeight="1" ht="15.75"/>
    <row r="940" customHeight="1" ht="15.75"/>
    <row r="941" customHeight="1" ht="15.75"/>
    <row r="942" customHeight="1" ht="15.75"/>
    <row r="943" customHeight="1" ht="15.75"/>
    <row r="944" customHeight="1" ht="15.75"/>
    <row r="945" customHeight="1" ht="15.75"/>
    <row r="946" customHeight="1" ht="15.75"/>
    <row r="947" customHeight="1" ht="15.75"/>
    <row r="948" customHeight="1" ht="15.75"/>
    <row r="949" customHeight="1" ht="15.75"/>
    <row r="950" customHeight="1" ht="15.75"/>
    <row r="951" customHeight="1" ht="15.75"/>
    <row r="952" customHeight="1" ht="15.75"/>
    <row r="953" customHeight="1" ht="15.75"/>
    <row r="954" customHeight="1" ht="15.75"/>
    <row r="955" customHeight="1" ht="15.75"/>
    <row r="956" customHeight="1" ht="15.75"/>
    <row r="957" customHeight="1" ht="15.75"/>
    <row r="958" customHeight="1" ht="15.75"/>
    <row r="959" customHeight="1" ht="15.75"/>
    <row r="960" customHeight="1" ht="15.75"/>
    <row r="961" customHeight="1" ht="15.75"/>
    <row r="962" customHeight="1" ht="15.75"/>
    <row r="963" customHeight="1" ht="15.75"/>
    <row r="964" customHeight="1" ht="15.75"/>
    <row r="965" customHeight="1" ht="15.75"/>
    <row r="966" customHeight="1" ht="15.75"/>
    <row r="967" customHeight="1" ht="15.75"/>
    <row r="968" customHeight="1" ht="15.75"/>
    <row r="969" customHeight="1" ht="15.75"/>
    <row r="970" customHeight="1" ht="15.75"/>
    <row r="971" customHeight="1" ht="15.75"/>
    <row r="972" customHeight="1" ht="15.75"/>
    <row r="973" customHeight="1" ht="15.75"/>
    <row r="974" customHeight="1" ht="15.75"/>
    <row r="975" customHeight="1" ht="15.75"/>
    <row r="976" customHeight="1" ht="15.75"/>
    <row r="977" customHeight="1" ht="15.75"/>
    <row r="978" customHeight="1" ht="15.75"/>
    <row r="979" customHeight="1" ht="15.75"/>
    <row r="980" customHeight="1" ht="15.75"/>
    <row r="981" customHeight="1" ht="15.75"/>
    <row r="982" customHeight="1" ht="15.75"/>
    <row r="983" customHeight="1" ht="15.75"/>
    <row r="984" customHeight="1" ht="15.75"/>
    <row r="985" customHeight="1" ht="15.75"/>
    <row r="986" customHeight="1" ht="15.75"/>
    <row r="987" customHeight="1" ht="15.75"/>
    <row r="988" customHeight="1" ht="15.75"/>
    <row r="989" customHeight="1" ht="15.75"/>
    <row r="990" customHeight="1" ht="15.75"/>
    <row r="991" customHeight="1" ht="15.75"/>
    <row r="992" customHeight="1" ht="15.75"/>
    <row r="993" customHeight="1" ht="15.75"/>
    <row r="994" customHeight="1" ht="15.75"/>
    <row r="995" customHeight="1" ht="15.75"/>
    <row r="996" customHeight="1" ht="15.75"/>
    <row r="997" customHeight="1" ht="15.75"/>
    <row r="998" customHeight="1" ht="15.75"/>
    <row r="999" customHeight="1" ht="15.75"/>
    <row r="1000" customHeight="1" ht="15.75"/>
  </sheetData>
  <mergeCells count="44">
    <mergeCell ref="A31:E31"/>
    <mergeCell ref="G31:L31"/>
    <mergeCell ref="C6:E6"/>
    <mergeCell ref="F6:H6"/>
    <mergeCell ref="B26:M26"/>
    <mergeCell ref="A27:E27"/>
    <mergeCell ref="A28:H28"/>
    <mergeCell ref="A30:E30"/>
    <mergeCell ref="G30:M30"/>
    <mergeCell ref="Y5:Y7"/>
    <mergeCell ref="Z5:AA7"/>
    <mergeCell ref="AB5:AC7"/>
    <mergeCell ref="AD5:AD7"/>
    <mergeCell ref="L6:M6"/>
    <mergeCell ref="P6:Q6"/>
    <mergeCell ref="T6:U6"/>
    <mergeCell ref="W6:X6"/>
    <mergeCell ref="L7:M7"/>
    <mergeCell ref="P7:Q7"/>
    <mergeCell ref="P3:R3"/>
    <mergeCell ref="A5:A7"/>
    <mergeCell ref="B5:H5"/>
    <mergeCell ref="J5:M5"/>
    <mergeCell ref="N5:Q5"/>
    <mergeCell ref="R5:U5"/>
    <mergeCell ref="V5:X5"/>
    <mergeCell ref="T7:U7"/>
    <mergeCell ref="W7:X7"/>
    <mergeCell ref="N26:AA26"/>
    <mergeCell ref="Y27:AA27"/>
    <mergeCell ref="AB27:AC27"/>
    <mergeCell ref="Y28:AA28"/>
    <mergeCell ref="AB28:AC28"/>
    <mergeCell ref="A35:M35"/>
    <mergeCell ref="A36:M36"/>
    <mergeCell ref="A37:M37"/>
    <mergeCell ref="A38:M38"/>
    <mergeCell ref="Y29:AA29"/>
    <mergeCell ref="AB29:AC29"/>
    <mergeCell ref="AB30:AC33"/>
    <mergeCell ref="AD30:AD33"/>
    <mergeCell ref="G32:L32"/>
    <mergeCell ref="G33:L33"/>
    <mergeCell ref="A34:M34"/>
  </mergeCells>
  <printOptions/>
  <pageMargins top="0.75" footer="0.0" left="0.25" bottom="0.75" header="0.0" right="0.25"/>
  <pageSetup orientation="landscape"/>
  <drawing r:id="rId1"/>
  <legacyDrawing r:id="rId3"/>
</worksheet>
</file>

<file path=xl/worksheets/xl/_rels/comments1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2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2006-09-15T18:00:00Z</dcterms:created>
  <dc:creator>Redmi 6</dc:creator>
</cp:coreProperties>
</file>