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0" windowWidth="14350" windowHeight="3940"/>
  </bookViews>
  <sheets>
    <sheet name="Sheet1" sheetId="1" r:id="rId1"/>
  </sheets>
  <definedNames>
    <definedName name="_xlnm.Print_Area" localSheetId="0">Sheet1!$A$1:$I$68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F66" i="1" l="1"/>
  <c r="E65" i="1"/>
  <c r="G65" i="1"/>
  <c r="H65" i="1" s="1"/>
  <c r="F65" i="1"/>
  <c r="C8" i="1"/>
  <c r="I65" i="1" l="1"/>
  <c r="D8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H56" i="1" s="1"/>
  <c r="F57" i="1"/>
  <c r="G57" i="1"/>
  <c r="F58" i="1"/>
  <c r="H58" i="1" s="1"/>
  <c r="G58" i="1"/>
  <c r="F59" i="1"/>
  <c r="G59" i="1"/>
  <c r="F60" i="1"/>
  <c r="G60" i="1"/>
  <c r="F61" i="1"/>
  <c r="G61" i="1"/>
  <c r="H61" i="1" s="1"/>
  <c r="F62" i="1"/>
  <c r="G62" i="1"/>
  <c r="H62" i="1" s="1"/>
  <c r="F63" i="1"/>
  <c r="G63" i="1"/>
  <c r="H63" i="1" s="1"/>
  <c r="F64" i="1"/>
  <c r="G64" i="1"/>
  <c r="G66" i="1"/>
  <c r="H66" i="1" s="1"/>
  <c r="E53" i="1"/>
  <c r="H53" i="1"/>
  <c r="I53" i="1"/>
  <c r="E54" i="1"/>
  <c r="E55" i="1"/>
  <c r="E56" i="1"/>
  <c r="E57" i="1"/>
  <c r="E58" i="1"/>
  <c r="E59" i="1"/>
  <c r="H59" i="1"/>
  <c r="E60" i="1"/>
  <c r="E61" i="1"/>
  <c r="E62" i="1"/>
  <c r="E63" i="1"/>
  <c r="E64" i="1"/>
  <c r="E66" i="1"/>
  <c r="H60" i="1" l="1"/>
  <c r="I60" i="1" s="1"/>
  <c r="H57" i="1"/>
  <c r="H55" i="1"/>
  <c r="H54" i="1"/>
  <c r="I54" i="1" s="1"/>
  <c r="I59" i="1"/>
  <c r="H64" i="1"/>
  <c r="I66" i="1"/>
  <c r="I64" i="1"/>
  <c r="I61" i="1"/>
  <c r="I63" i="1"/>
  <c r="I58" i="1"/>
  <c r="I55" i="1"/>
  <c r="I57" i="1"/>
  <c r="I62" i="1"/>
  <c r="I56" i="1"/>
  <c r="H50" i="1" l="1"/>
  <c r="E9" i="1"/>
  <c r="I9" i="1" s="1"/>
  <c r="E10" i="1"/>
  <c r="I10" i="1" s="1"/>
  <c r="E11" i="1"/>
  <c r="I11" i="1" s="1"/>
  <c r="E12" i="1"/>
  <c r="I12" i="1" s="1"/>
  <c r="E13" i="1"/>
  <c r="I13" i="1" s="1"/>
  <c r="E14" i="1"/>
  <c r="I14" i="1" s="1"/>
  <c r="E15" i="1"/>
  <c r="I15" i="1" s="1"/>
  <c r="E16" i="1"/>
  <c r="I16" i="1" s="1"/>
  <c r="E17" i="1"/>
  <c r="I17" i="1" s="1"/>
  <c r="E18" i="1"/>
  <c r="I18" i="1" s="1"/>
  <c r="E19" i="1"/>
  <c r="I19" i="1" s="1"/>
  <c r="E20" i="1"/>
  <c r="I20" i="1" s="1"/>
  <c r="E21" i="1"/>
  <c r="I21" i="1" s="1"/>
  <c r="E22" i="1"/>
  <c r="I22" i="1" s="1"/>
  <c r="E23" i="1"/>
  <c r="I23" i="1" s="1"/>
  <c r="E24" i="1"/>
  <c r="I24" i="1" s="1"/>
  <c r="E25" i="1"/>
  <c r="I25" i="1" s="1"/>
  <c r="E26" i="1"/>
  <c r="I26" i="1" s="1"/>
  <c r="E27" i="1"/>
  <c r="I27" i="1" s="1"/>
  <c r="E28" i="1"/>
  <c r="I28" i="1" s="1"/>
  <c r="E29" i="1"/>
  <c r="I29" i="1" s="1"/>
  <c r="E30" i="1"/>
  <c r="I30" i="1" s="1"/>
  <c r="E31" i="1"/>
  <c r="I31" i="1" s="1"/>
  <c r="E32" i="1"/>
  <c r="I32" i="1" s="1"/>
  <c r="E33" i="1"/>
  <c r="I33" i="1" s="1"/>
  <c r="E34" i="1"/>
  <c r="I34" i="1" s="1"/>
  <c r="E35" i="1"/>
  <c r="I35" i="1" s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8" i="1"/>
  <c r="E67" i="1" s="1"/>
  <c r="I44" i="1" l="1"/>
  <c r="I40" i="1"/>
  <c r="I41" i="1"/>
  <c r="I39" i="1"/>
  <c r="I37" i="1"/>
  <c r="I36" i="1"/>
  <c r="H49" i="1"/>
  <c r="I49" i="1" s="1"/>
  <c r="I43" i="1"/>
  <c r="I47" i="1"/>
  <c r="H48" i="1"/>
  <c r="H67" i="1" s="1"/>
  <c r="I42" i="1"/>
  <c r="H52" i="1"/>
  <c r="I52" i="1" s="1"/>
  <c r="I46" i="1"/>
  <c r="I50" i="1"/>
  <c r="I38" i="1"/>
  <c r="H51" i="1"/>
  <c r="I51" i="1" s="1"/>
  <c r="I45" i="1"/>
  <c r="I8" i="1"/>
  <c r="I48" i="1" l="1"/>
  <c r="I67" i="1" s="1"/>
</calcChain>
</file>

<file path=xl/sharedStrings.xml><?xml version="1.0" encoding="utf-8"?>
<sst xmlns="http://schemas.openxmlformats.org/spreadsheetml/2006/main" count="114" uniqueCount="74">
  <si>
    <t>তারিখ/মাস</t>
  </si>
  <si>
    <t xml:space="preserve">পদবী: রেডিও টেকনিশিয়ান </t>
  </si>
  <si>
    <t>প্রাপ্য মূল বেতন</t>
  </si>
  <si>
    <t>গৃহীত মূল বেতন</t>
  </si>
  <si>
    <t>সর্বমোট বকেয়ার পরিমাণ</t>
  </si>
  <si>
    <t>প্রাপ্য বাড়ি ভাড়া</t>
  </si>
  <si>
    <t>গৃহীত বাড়ি ভাড়া</t>
  </si>
  <si>
    <t>পার্থক্য (ক)</t>
  </si>
  <si>
    <t>পার্থক্য (খ)</t>
  </si>
  <si>
    <t>সর্বমোট বকেয়ার পরিমাণ (ক+খ)</t>
  </si>
  <si>
    <t>সরকারি বাসা</t>
  </si>
  <si>
    <t>দিন</t>
  </si>
  <si>
    <t>নভেম্বর/১৮</t>
  </si>
  <si>
    <t>ডিসেম্বর/১৮</t>
  </si>
  <si>
    <t>জানুয়ারি/১৯</t>
  </si>
  <si>
    <t>ফেব্রুয়ারি/১৯</t>
  </si>
  <si>
    <t>মার্চ/১৯</t>
  </si>
  <si>
    <t>এপ্রিল/১৯</t>
  </si>
  <si>
    <t>মে/১৯</t>
  </si>
  <si>
    <t>জুন/১৯</t>
  </si>
  <si>
    <t>জুলাই/১৯</t>
  </si>
  <si>
    <t>আগস্ট/১৯</t>
  </si>
  <si>
    <t>সেপ্টেম্বর/১৯</t>
  </si>
  <si>
    <t>অক্টোবর/১৯</t>
  </si>
  <si>
    <t>নভেম্বর/১৯</t>
  </si>
  <si>
    <t>ডিসেম্বর/১৯</t>
  </si>
  <si>
    <t>ফেব্রুয়ারি/২০</t>
  </si>
  <si>
    <t>মার্চ/২০</t>
  </si>
  <si>
    <t>এপ্রিল/২০</t>
  </si>
  <si>
    <t>মে/২০</t>
  </si>
  <si>
    <t>জুন/২০</t>
  </si>
  <si>
    <t>জুলাই/২০</t>
  </si>
  <si>
    <t>আগস্ট/২০</t>
  </si>
  <si>
    <t>সেপ্টেম্বর/২০</t>
  </si>
  <si>
    <t>অক্টোবর/২০</t>
  </si>
  <si>
    <t>নভেম্বর/২০</t>
  </si>
  <si>
    <t>ডিসেম্বর/২০</t>
  </si>
  <si>
    <t>জানুয়ারি/২০</t>
  </si>
  <si>
    <t>জানুয়ারি/২১</t>
  </si>
  <si>
    <t>ফেব্রুয়ারি/২১</t>
  </si>
  <si>
    <t>মার্চ/২১</t>
  </si>
  <si>
    <t>এপ্রিল/২১</t>
  </si>
  <si>
    <t>মে/২১</t>
  </si>
  <si>
    <t>জুন/২১</t>
  </si>
  <si>
    <t>জুলাই/২১</t>
  </si>
  <si>
    <t>আগস্ট/২১</t>
  </si>
  <si>
    <t>সেপ্টেম্বর/২১</t>
  </si>
  <si>
    <t>অক্টোবর/২১</t>
  </si>
  <si>
    <t>নভেম্বর/২১</t>
  </si>
  <si>
    <t>ডিসেম্বর/২১</t>
  </si>
  <si>
    <t>ফেব্রুয়ারি/২২</t>
  </si>
  <si>
    <t>মার্চ/২২</t>
  </si>
  <si>
    <t>এপ্রিল/২২</t>
  </si>
  <si>
    <t>মে/২২</t>
  </si>
  <si>
    <t>জুন/২২</t>
  </si>
  <si>
    <t>11/11/২০১8 খ্রি. তারিখ হতে 31/08/২০২3 পর্যন্ত বকেয়া বেতনের হিসাব বিবরণী</t>
  </si>
  <si>
    <t>জুলাই/22</t>
  </si>
  <si>
    <t>আগস্ট/22</t>
  </si>
  <si>
    <t>সেপ্টেম্বর/২2</t>
  </si>
  <si>
    <t>অক্টোবর/২2</t>
  </si>
  <si>
    <t>নভেম্বর/২2</t>
  </si>
  <si>
    <t>ডিসেম্বর/২2</t>
  </si>
  <si>
    <t>জানুয়ারি/২3</t>
  </si>
  <si>
    <t>ফেব্রুয়ারি/২3</t>
  </si>
  <si>
    <t>মার্চ/২3</t>
  </si>
  <si>
    <t>এপ্রিল/২3</t>
  </si>
  <si>
    <t>মে/২3</t>
  </si>
  <si>
    <t>জুন/২3</t>
  </si>
  <si>
    <t>আগস্ট/২৩</t>
  </si>
  <si>
    <t>১১/১১/20১৮ হতে ৩০/১১/২০১৮</t>
  </si>
  <si>
    <t>জুলাই/২৩</t>
  </si>
  <si>
    <t>কথায়: একত্রিশ হাজার পাঁচশত ছিয়াত্তর টাকা মাত্র।</t>
  </si>
  <si>
    <t xml:space="preserve">নাম: </t>
  </si>
  <si>
    <t>বাংলাদেশ বেতার, ঢাকা।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</si>
</sst>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showGridLines="0" tabSelected="1" view="pageBreakPreview" topLeftCell="A7" zoomScale="175" zoomScaleNormal="100" zoomScaleSheetLayoutView="175" workbookViewId="0">
      <selection activeCell="J4" sqref="J4"/>
    </sheetView>
  </sheetViews>
  <sheetFormatPr defaultColWidth="9.08984375" defaultRowHeight="16.5" x14ac:dyDescent="0.45"/>
  <cols>
    <col min="1" max="1" width="15.36328125" style="2" customWidth="1"/>
    <col min="2" max="2" width="5.08984375" style="17" customWidth="1"/>
    <col min="3" max="3" width="9" style="2" customWidth="1"/>
    <col min="4" max="4" width="9.54296875" style="2" customWidth="1"/>
    <col min="5" max="5" width="8.08984375" style="2" customWidth="1"/>
    <col min="6" max="6" width="7.6328125" style="9" customWidth="1"/>
    <col min="7" max="7" width="7.08984375" style="9" customWidth="1"/>
    <col min="8" max="8" width="8.453125" style="2" customWidth="1"/>
    <col min="9" max="9" width="12" style="2" customWidth="1"/>
    <col min="10" max="16384" width="9.08984375" style="2"/>
  </cols>
  <sheetData>
    <row r="1" spans="1:12" x14ac:dyDescent="0.45">
      <c r="A1" s="24" t="s">
        <v>73</v>
      </c>
      <c r="B1" s="24"/>
      <c r="C1" s="24"/>
      <c r="D1" s="24"/>
      <c r="E1" s="24"/>
      <c r="F1" s="24"/>
      <c r="G1" s="24"/>
      <c r="H1" s="24"/>
      <c r="I1" s="24"/>
      <c r="J1" s="1"/>
      <c r="K1" s="1"/>
      <c r="L1" s="1"/>
    </row>
    <row r="2" spans="1:12" x14ac:dyDescent="0.45">
      <c r="A2" s="24" t="s">
        <v>72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</row>
    <row r="3" spans="1:12" x14ac:dyDescent="0.4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1"/>
      <c r="K3" s="1"/>
      <c r="L3" s="1"/>
    </row>
    <row r="4" spans="1:12" ht="6" customHeight="1" x14ac:dyDescent="0.3">
      <c r="A4" s="1"/>
      <c r="C4" s="1"/>
      <c r="D4" s="1"/>
      <c r="E4" s="1"/>
      <c r="H4" s="1"/>
      <c r="I4" s="1"/>
      <c r="J4" s="1"/>
      <c r="K4" s="1"/>
      <c r="L4" s="1"/>
    </row>
    <row r="5" spans="1:12" x14ac:dyDescent="0.45">
      <c r="A5" s="24" t="s">
        <v>55</v>
      </c>
      <c r="B5" s="24"/>
      <c r="C5" s="24"/>
      <c r="D5" s="24"/>
      <c r="E5" s="24"/>
      <c r="F5" s="24"/>
      <c r="G5" s="24"/>
      <c r="H5" s="24"/>
      <c r="I5" s="24"/>
    </row>
    <row r="6" spans="1:12" ht="8.25" customHeight="1" x14ac:dyDescent="0.4">
      <c r="A6" s="1"/>
    </row>
    <row r="7" spans="1:12" ht="48.75" customHeight="1" x14ac:dyDescent="0.45">
      <c r="A7" s="5" t="s">
        <v>0</v>
      </c>
      <c r="B7" s="14" t="s">
        <v>11</v>
      </c>
      <c r="C7" s="5" t="s">
        <v>2</v>
      </c>
      <c r="D7" s="5" t="s">
        <v>3</v>
      </c>
      <c r="E7" s="5" t="s">
        <v>7</v>
      </c>
      <c r="F7" s="5" t="s">
        <v>5</v>
      </c>
      <c r="G7" s="5" t="s">
        <v>6</v>
      </c>
      <c r="H7" s="5" t="s">
        <v>8</v>
      </c>
      <c r="I7" s="5" t="s">
        <v>9</v>
      </c>
    </row>
    <row r="8" spans="1:12" ht="33" x14ac:dyDescent="0.45">
      <c r="A8" s="21" t="s">
        <v>69</v>
      </c>
      <c r="B8" s="15">
        <v>20</v>
      </c>
      <c r="C8" s="22">
        <f>17100/30*20</f>
        <v>11400</v>
      </c>
      <c r="D8" s="10">
        <f>16680/30*20</f>
        <v>11120</v>
      </c>
      <c r="E8" s="10">
        <f>C8-D8</f>
        <v>280</v>
      </c>
      <c r="F8" s="25" t="s">
        <v>10</v>
      </c>
      <c r="G8" s="26"/>
      <c r="H8" s="15">
        <v>0</v>
      </c>
      <c r="I8" s="15">
        <f>E8+H8</f>
        <v>280</v>
      </c>
    </row>
    <row r="9" spans="1:12" x14ac:dyDescent="0.45">
      <c r="A9" s="11" t="s">
        <v>12</v>
      </c>
      <c r="B9" s="15">
        <v>30</v>
      </c>
      <c r="C9" s="6">
        <v>17100</v>
      </c>
      <c r="D9" s="4">
        <v>16680</v>
      </c>
      <c r="E9" s="3">
        <f t="shared" ref="E9:E32" si="0">C9-D9</f>
        <v>420</v>
      </c>
      <c r="F9" s="25" t="s">
        <v>10</v>
      </c>
      <c r="G9" s="26"/>
      <c r="H9" s="15">
        <v>0</v>
      </c>
      <c r="I9" s="15">
        <f t="shared" ref="I9:I21" si="1">E9+H9</f>
        <v>420</v>
      </c>
    </row>
    <row r="10" spans="1:12" x14ac:dyDescent="0.45">
      <c r="A10" s="11" t="s">
        <v>13</v>
      </c>
      <c r="B10" s="15">
        <v>31</v>
      </c>
      <c r="C10" s="6">
        <v>17100</v>
      </c>
      <c r="D10" s="4">
        <v>16680</v>
      </c>
      <c r="E10" s="3">
        <f t="shared" si="0"/>
        <v>420</v>
      </c>
      <c r="F10" s="25" t="s">
        <v>10</v>
      </c>
      <c r="G10" s="26"/>
      <c r="H10" s="15">
        <v>0</v>
      </c>
      <c r="I10" s="15">
        <f t="shared" si="1"/>
        <v>420</v>
      </c>
    </row>
    <row r="11" spans="1:12" x14ac:dyDescent="0.45">
      <c r="A11" s="13" t="s">
        <v>14</v>
      </c>
      <c r="B11" s="15">
        <v>31</v>
      </c>
      <c r="C11" s="6">
        <v>17100</v>
      </c>
      <c r="D11" s="4">
        <v>16680</v>
      </c>
      <c r="E11" s="3">
        <f t="shared" si="0"/>
        <v>420</v>
      </c>
      <c r="F11" s="25" t="s">
        <v>10</v>
      </c>
      <c r="G11" s="26"/>
      <c r="H11" s="15">
        <v>0</v>
      </c>
      <c r="I11" s="15">
        <f t="shared" si="1"/>
        <v>420</v>
      </c>
    </row>
    <row r="12" spans="1:12" x14ac:dyDescent="0.45">
      <c r="A12" s="13" t="s">
        <v>15</v>
      </c>
      <c r="B12" s="15">
        <v>28</v>
      </c>
      <c r="C12" s="6">
        <v>17100</v>
      </c>
      <c r="D12" s="4">
        <v>16680</v>
      </c>
      <c r="E12" s="3">
        <f t="shared" si="0"/>
        <v>420</v>
      </c>
      <c r="F12" s="25" t="s">
        <v>10</v>
      </c>
      <c r="G12" s="26"/>
      <c r="H12" s="15">
        <v>0</v>
      </c>
      <c r="I12" s="15">
        <f t="shared" si="1"/>
        <v>420</v>
      </c>
    </row>
    <row r="13" spans="1:12" x14ac:dyDescent="0.45">
      <c r="A13" s="13" t="s">
        <v>16</v>
      </c>
      <c r="B13" s="15">
        <v>31</v>
      </c>
      <c r="C13" s="6">
        <v>17100</v>
      </c>
      <c r="D13" s="4">
        <v>16680</v>
      </c>
      <c r="E13" s="3">
        <f t="shared" si="0"/>
        <v>420</v>
      </c>
      <c r="F13" s="25" t="s">
        <v>10</v>
      </c>
      <c r="G13" s="26"/>
      <c r="H13" s="15">
        <v>0</v>
      </c>
      <c r="I13" s="15">
        <f t="shared" si="1"/>
        <v>420</v>
      </c>
    </row>
    <row r="14" spans="1:12" x14ac:dyDescent="0.45">
      <c r="A14" s="13" t="s">
        <v>17</v>
      </c>
      <c r="B14" s="15">
        <v>30</v>
      </c>
      <c r="C14" s="6">
        <v>17100</v>
      </c>
      <c r="D14" s="4">
        <v>16680</v>
      </c>
      <c r="E14" s="3">
        <f t="shared" si="0"/>
        <v>420</v>
      </c>
      <c r="F14" s="25" t="s">
        <v>10</v>
      </c>
      <c r="G14" s="26"/>
      <c r="H14" s="15">
        <v>0</v>
      </c>
      <c r="I14" s="15">
        <f t="shared" si="1"/>
        <v>420</v>
      </c>
    </row>
    <row r="15" spans="1:12" x14ac:dyDescent="0.45">
      <c r="A15" s="13" t="s">
        <v>18</v>
      </c>
      <c r="B15" s="15">
        <v>31</v>
      </c>
      <c r="C15" s="6">
        <v>17100</v>
      </c>
      <c r="D15" s="4">
        <v>16680</v>
      </c>
      <c r="E15" s="3">
        <f t="shared" si="0"/>
        <v>420</v>
      </c>
      <c r="F15" s="25" t="s">
        <v>10</v>
      </c>
      <c r="G15" s="26"/>
      <c r="H15" s="15">
        <v>0</v>
      </c>
      <c r="I15" s="15">
        <f t="shared" si="1"/>
        <v>420</v>
      </c>
    </row>
    <row r="16" spans="1:12" x14ac:dyDescent="0.45">
      <c r="A16" s="13" t="s">
        <v>19</v>
      </c>
      <c r="B16" s="15">
        <v>30</v>
      </c>
      <c r="C16" s="6">
        <v>17100</v>
      </c>
      <c r="D16" s="4">
        <v>16680</v>
      </c>
      <c r="E16" s="3">
        <f t="shared" si="0"/>
        <v>420</v>
      </c>
      <c r="F16" s="25" t="s">
        <v>10</v>
      </c>
      <c r="G16" s="26"/>
      <c r="H16" s="15">
        <v>0</v>
      </c>
      <c r="I16" s="15">
        <f t="shared" si="1"/>
        <v>420</v>
      </c>
    </row>
    <row r="17" spans="1:9" s="8" customFormat="1" x14ac:dyDescent="0.45">
      <c r="A17" s="12" t="s">
        <v>20</v>
      </c>
      <c r="B17" s="16">
        <v>31</v>
      </c>
      <c r="C17" s="6">
        <v>17960</v>
      </c>
      <c r="D17" s="6">
        <v>17520</v>
      </c>
      <c r="E17" s="6">
        <f t="shared" si="0"/>
        <v>440</v>
      </c>
      <c r="F17" s="25" t="s">
        <v>10</v>
      </c>
      <c r="G17" s="26"/>
      <c r="H17" s="15">
        <v>0</v>
      </c>
      <c r="I17" s="15">
        <f t="shared" si="1"/>
        <v>440</v>
      </c>
    </row>
    <row r="18" spans="1:9" x14ac:dyDescent="0.45">
      <c r="A18" s="11" t="s">
        <v>21</v>
      </c>
      <c r="B18" s="15">
        <v>31</v>
      </c>
      <c r="C18" s="6">
        <v>17960</v>
      </c>
      <c r="D18" s="4">
        <v>17520</v>
      </c>
      <c r="E18" s="3">
        <f t="shared" si="0"/>
        <v>440</v>
      </c>
      <c r="F18" s="25" t="s">
        <v>10</v>
      </c>
      <c r="G18" s="26"/>
      <c r="H18" s="15">
        <v>0</v>
      </c>
      <c r="I18" s="15">
        <f t="shared" si="1"/>
        <v>440</v>
      </c>
    </row>
    <row r="19" spans="1:9" x14ac:dyDescent="0.45">
      <c r="A19" s="11" t="s">
        <v>22</v>
      </c>
      <c r="B19" s="15">
        <v>30</v>
      </c>
      <c r="C19" s="6">
        <v>17960</v>
      </c>
      <c r="D19" s="4">
        <v>17520</v>
      </c>
      <c r="E19" s="3">
        <f t="shared" si="0"/>
        <v>440</v>
      </c>
      <c r="F19" s="25" t="s">
        <v>10</v>
      </c>
      <c r="G19" s="26"/>
      <c r="H19" s="15">
        <v>0</v>
      </c>
      <c r="I19" s="15">
        <f t="shared" si="1"/>
        <v>440</v>
      </c>
    </row>
    <row r="20" spans="1:9" x14ac:dyDescent="0.45">
      <c r="A20" s="11" t="s">
        <v>23</v>
      </c>
      <c r="B20" s="15">
        <v>31</v>
      </c>
      <c r="C20" s="6">
        <v>17960</v>
      </c>
      <c r="D20" s="4">
        <v>17520</v>
      </c>
      <c r="E20" s="3">
        <f t="shared" si="0"/>
        <v>440</v>
      </c>
      <c r="F20" s="25" t="s">
        <v>10</v>
      </c>
      <c r="G20" s="26"/>
      <c r="H20" s="15">
        <v>0</v>
      </c>
      <c r="I20" s="15">
        <f t="shared" si="1"/>
        <v>440</v>
      </c>
    </row>
    <row r="21" spans="1:9" x14ac:dyDescent="0.45">
      <c r="A21" s="11" t="s">
        <v>24</v>
      </c>
      <c r="B21" s="15">
        <v>30</v>
      </c>
      <c r="C21" s="6">
        <v>17960</v>
      </c>
      <c r="D21" s="4">
        <v>17520</v>
      </c>
      <c r="E21" s="3">
        <f t="shared" si="0"/>
        <v>440</v>
      </c>
      <c r="F21" s="25" t="s">
        <v>10</v>
      </c>
      <c r="G21" s="26"/>
      <c r="H21" s="15">
        <v>0</v>
      </c>
      <c r="I21" s="15">
        <f t="shared" si="1"/>
        <v>440</v>
      </c>
    </row>
    <row r="22" spans="1:9" x14ac:dyDescent="0.45">
      <c r="A22" s="11" t="s">
        <v>25</v>
      </c>
      <c r="B22" s="15">
        <v>31</v>
      </c>
      <c r="C22" s="6">
        <v>17960</v>
      </c>
      <c r="D22" s="4">
        <v>17520</v>
      </c>
      <c r="E22" s="3">
        <f t="shared" si="0"/>
        <v>440</v>
      </c>
      <c r="F22" s="25" t="s">
        <v>10</v>
      </c>
      <c r="G22" s="26"/>
      <c r="H22" s="15">
        <v>0</v>
      </c>
      <c r="I22" s="15">
        <f t="shared" ref="I22:I52" si="2">E22+H22</f>
        <v>440</v>
      </c>
    </row>
    <row r="23" spans="1:9" x14ac:dyDescent="0.45">
      <c r="A23" s="13" t="s">
        <v>37</v>
      </c>
      <c r="B23" s="15">
        <v>31</v>
      </c>
      <c r="C23" s="6">
        <v>17960</v>
      </c>
      <c r="D23" s="4">
        <v>17520</v>
      </c>
      <c r="E23" s="3">
        <f t="shared" si="0"/>
        <v>440</v>
      </c>
      <c r="F23" s="25" t="s">
        <v>10</v>
      </c>
      <c r="G23" s="26"/>
      <c r="H23" s="15">
        <v>0</v>
      </c>
      <c r="I23" s="15">
        <f t="shared" si="2"/>
        <v>440</v>
      </c>
    </row>
    <row r="24" spans="1:9" x14ac:dyDescent="0.45">
      <c r="A24" s="13" t="s">
        <v>26</v>
      </c>
      <c r="B24" s="15">
        <v>28</v>
      </c>
      <c r="C24" s="6">
        <v>17960</v>
      </c>
      <c r="D24" s="4">
        <v>17520</v>
      </c>
      <c r="E24" s="3">
        <f t="shared" si="0"/>
        <v>440</v>
      </c>
      <c r="F24" s="25" t="s">
        <v>10</v>
      </c>
      <c r="G24" s="26"/>
      <c r="H24" s="15">
        <v>0</v>
      </c>
      <c r="I24" s="15">
        <f t="shared" si="2"/>
        <v>440</v>
      </c>
    </row>
    <row r="25" spans="1:9" x14ac:dyDescent="0.45">
      <c r="A25" s="13" t="s">
        <v>27</v>
      </c>
      <c r="B25" s="15">
        <v>31</v>
      </c>
      <c r="C25" s="6">
        <v>17960</v>
      </c>
      <c r="D25" s="4">
        <v>17520</v>
      </c>
      <c r="E25" s="3">
        <f t="shared" si="0"/>
        <v>440</v>
      </c>
      <c r="F25" s="25" t="s">
        <v>10</v>
      </c>
      <c r="G25" s="26"/>
      <c r="H25" s="15">
        <v>0</v>
      </c>
      <c r="I25" s="15">
        <f t="shared" si="2"/>
        <v>440</v>
      </c>
    </row>
    <row r="26" spans="1:9" x14ac:dyDescent="0.45">
      <c r="A26" s="13" t="s">
        <v>28</v>
      </c>
      <c r="B26" s="15">
        <v>30</v>
      </c>
      <c r="C26" s="6">
        <v>17960</v>
      </c>
      <c r="D26" s="4">
        <v>17520</v>
      </c>
      <c r="E26" s="3">
        <f t="shared" si="0"/>
        <v>440</v>
      </c>
      <c r="F26" s="25" t="s">
        <v>10</v>
      </c>
      <c r="G26" s="26"/>
      <c r="H26" s="15">
        <v>0</v>
      </c>
      <c r="I26" s="15">
        <f t="shared" si="2"/>
        <v>440</v>
      </c>
    </row>
    <row r="27" spans="1:9" x14ac:dyDescent="0.45">
      <c r="A27" s="13" t="s">
        <v>29</v>
      </c>
      <c r="B27" s="15">
        <v>31</v>
      </c>
      <c r="C27" s="6">
        <v>17960</v>
      </c>
      <c r="D27" s="4">
        <v>17520</v>
      </c>
      <c r="E27" s="3">
        <f t="shared" si="0"/>
        <v>440</v>
      </c>
      <c r="F27" s="25" t="s">
        <v>10</v>
      </c>
      <c r="G27" s="26"/>
      <c r="H27" s="15">
        <v>0</v>
      </c>
      <c r="I27" s="15">
        <f t="shared" si="2"/>
        <v>440</v>
      </c>
    </row>
    <row r="28" spans="1:9" x14ac:dyDescent="0.45">
      <c r="A28" s="13" t="s">
        <v>30</v>
      </c>
      <c r="B28" s="15">
        <v>30</v>
      </c>
      <c r="C28" s="6">
        <v>17960</v>
      </c>
      <c r="D28" s="4">
        <v>17520</v>
      </c>
      <c r="E28" s="3">
        <f t="shared" si="0"/>
        <v>440</v>
      </c>
      <c r="F28" s="25" t="s">
        <v>10</v>
      </c>
      <c r="G28" s="26"/>
      <c r="H28" s="15">
        <v>0</v>
      </c>
      <c r="I28" s="15">
        <f t="shared" si="2"/>
        <v>440</v>
      </c>
    </row>
    <row r="29" spans="1:9" s="8" customFormat="1" x14ac:dyDescent="0.45">
      <c r="A29" s="12" t="s">
        <v>31</v>
      </c>
      <c r="B29" s="16">
        <v>31</v>
      </c>
      <c r="C29" s="6">
        <v>18860</v>
      </c>
      <c r="D29" s="6">
        <v>18400</v>
      </c>
      <c r="E29" s="6">
        <f t="shared" si="0"/>
        <v>460</v>
      </c>
      <c r="F29" s="25" t="s">
        <v>10</v>
      </c>
      <c r="G29" s="26"/>
      <c r="H29" s="15">
        <v>0</v>
      </c>
      <c r="I29" s="15">
        <f t="shared" si="2"/>
        <v>460</v>
      </c>
    </row>
    <row r="30" spans="1:9" x14ac:dyDescent="0.45">
      <c r="A30" s="11" t="s">
        <v>32</v>
      </c>
      <c r="B30" s="15">
        <v>31</v>
      </c>
      <c r="C30" s="6">
        <v>18860</v>
      </c>
      <c r="D30" s="4">
        <v>18400</v>
      </c>
      <c r="E30" s="3">
        <f t="shared" si="0"/>
        <v>460</v>
      </c>
      <c r="F30" s="25" t="s">
        <v>10</v>
      </c>
      <c r="G30" s="26"/>
      <c r="H30" s="15">
        <v>0</v>
      </c>
      <c r="I30" s="15">
        <f t="shared" si="2"/>
        <v>460</v>
      </c>
    </row>
    <row r="31" spans="1:9" x14ac:dyDescent="0.45">
      <c r="A31" s="11" t="s">
        <v>33</v>
      </c>
      <c r="B31" s="15">
        <v>30</v>
      </c>
      <c r="C31" s="6">
        <v>18860</v>
      </c>
      <c r="D31" s="4">
        <v>18400</v>
      </c>
      <c r="E31" s="3">
        <f t="shared" si="0"/>
        <v>460</v>
      </c>
      <c r="F31" s="25" t="s">
        <v>10</v>
      </c>
      <c r="G31" s="26"/>
      <c r="H31" s="15">
        <v>0</v>
      </c>
      <c r="I31" s="15">
        <f t="shared" si="2"/>
        <v>460</v>
      </c>
    </row>
    <row r="32" spans="1:9" x14ac:dyDescent="0.45">
      <c r="A32" s="11" t="s">
        <v>34</v>
      </c>
      <c r="B32" s="15">
        <v>31</v>
      </c>
      <c r="C32" s="6">
        <v>18860</v>
      </c>
      <c r="D32" s="4">
        <v>18400</v>
      </c>
      <c r="E32" s="3">
        <f t="shared" si="0"/>
        <v>460</v>
      </c>
      <c r="F32" s="25" t="s">
        <v>10</v>
      </c>
      <c r="G32" s="26"/>
      <c r="H32" s="15">
        <v>0</v>
      </c>
      <c r="I32" s="15">
        <f t="shared" si="2"/>
        <v>460</v>
      </c>
    </row>
    <row r="33" spans="1:9" x14ac:dyDescent="0.45">
      <c r="A33" s="11" t="s">
        <v>35</v>
      </c>
      <c r="B33" s="15">
        <v>30</v>
      </c>
      <c r="C33" s="6">
        <v>18860</v>
      </c>
      <c r="D33" s="4">
        <v>18400</v>
      </c>
      <c r="E33" s="3">
        <f t="shared" ref="E33:E52" si="3">C33-D33</f>
        <v>460</v>
      </c>
      <c r="F33" s="25" t="s">
        <v>10</v>
      </c>
      <c r="G33" s="26"/>
      <c r="H33" s="15">
        <v>0</v>
      </c>
      <c r="I33" s="15">
        <f t="shared" si="2"/>
        <v>460</v>
      </c>
    </row>
    <row r="34" spans="1:9" x14ac:dyDescent="0.45">
      <c r="A34" s="11" t="s">
        <v>36</v>
      </c>
      <c r="B34" s="15">
        <v>31</v>
      </c>
      <c r="C34" s="6">
        <v>18860</v>
      </c>
      <c r="D34" s="4">
        <v>18400</v>
      </c>
      <c r="E34" s="3">
        <f t="shared" si="3"/>
        <v>460</v>
      </c>
      <c r="F34" s="25" t="s">
        <v>10</v>
      </c>
      <c r="G34" s="26"/>
      <c r="H34" s="15">
        <v>0</v>
      </c>
      <c r="I34" s="15">
        <f t="shared" si="2"/>
        <v>460</v>
      </c>
    </row>
    <row r="35" spans="1:9" x14ac:dyDescent="0.45">
      <c r="A35" s="13" t="s">
        <v>38</v>
      </c>
      <c r="B35" s="15">
        <v>31</v>
      </c>
      <c r="C35" s="6">
        <v>18860</v>
      </c>
      <c r="D35" s="4">
        <v>18400</v>
      </c>
      <c r="E35" s="3">
        <f t="shared" si="3"/>
        <v>460</v>
      </c>
      <c r="F35" s="25" t="s">
        <v>10</v>
      </c>
      <c r="G35" s="26"/>
      <c r="H35" s="15">
        <v>0</v>
      </c>
      <c r="I35" s="15">
        <f t="shared" si="2"/>
        <v>460</v>
      </c>
    </row>
    <row r="36" spans="1:9" x14ac:dyDescent="0.45">
      <c r="A36" s="13" t="s">
        <v>39</v>
      </c>
      <c r="B36" s="15">
        <v>28</v>
      </c>
      <c r="C36" s="6">
        <v>18860</v>
      </c>
      <c r="D36" s="4">
        <v>18400</v>
      </c>
      <c r="E36" s="3">
        <f t="shared" si="3"/>
        <v>460</v>
      </c>
      <c r="F36" s="25" t="s">
        <v>10</v>
      </c>
      <c r="G36" s="26"/>
      <c r="H36" s="15">
        <v>0</v>
      </c>
      <c r="I36" s="15">
        <f t="shared" si="2"/>
        <v>460</v>
      </c>
    </row>
    <row r="37" spans="1:9" x14ac:dyDescent="0.45">
      <c r="A37" s="13" t="s">
        <v>40</v>
      </c>
      <c r="B37" s="15">
        <v>31</v>
      </c>
      <c r="C37" s="6">
        <v>18860</v>
      </c>
      <c r="D37" s="4">
        <v>18400</v>
      </c>
      <c r="E37" s="3">
        <f t="shared" si="3"/>
        <v>460</v>
      </c>
      <c r="F37" s="25" t="s">
        <v>10</v>
      </c>
      <c r="G37" s="26"/>
      <c r="H37" s="15">
        <v>0</v>
      </c>
      <c r="I37" s="15">
        <f t="shared" si="2"/>
        <v>460</v>
      </c>
    </row>
    <row r="38" spans="1:9" x14ac:dyDescent="0.45">
      <c r="A38" s="13" t="s">
        <v>41</v>
      </c>
      <c r="B38" s="15">
        <v>30</v>
      </c>
      <c r="C38" s="6">
        <v>18860</v>
      </c>
      <c r="D38" s="4">
        <v>18400</v>
      </c>
      <c r="E38" s="3">
        <f t="shared" si="3"/>
        <v>460</v>
      </c>
      <c r="F38" s="25" t="s">
        <v>10</v>
      </c>
      <c r="G38" s="26"/>
      <c r="H38" s="15">
        <v>0</v>
      </c>
      <c r="I38" s="15">
        <f t="shared" si="2"/>
        <v>460</v>
      </c>
    </row>
    <row r="39" spans="1:9" x14ac:dyDescent="0.45">
      <c r="A39" s="13" t="s">
        <v>42</v>
      </c>
      <c r="B39" s="15">
        <v>31</v>
      </c>
      <c r="C39" s="6">
        <v>18860</v>
      </c>
      <c r="D39" s="4">
        <v>18400</v>
      </c>
      <c r="E39" s="3">
        <f t="shared" si="3"/>
        <v>460</v>
      </c>
      <c r="F39" s="25" t="s">
        <v>10</v>
      </c>
      <c r="G39" s="26"/>
      <c r="H39" s="15">
        <v>0</v>
      </c>
      <c r="I39" s="15">
        <f t="shared" si="2"/>
        <v>460</v>
      </c>
    </row>
    <row r="40" spans="1:9" x14ac:dyDescent="0.45">
      <c r="A40" s="13" t="s">
        <v>43</v>
      </c>
      <c r="B40" s="15">
        <v>30</v>
      </c>
      <c r="C40" s="6">
        <v>18860</v>
      </c>
      <c r="D40" s="4">
        <v>18400</v>
      </c>
      <c r="E40" s="3">
        <f t="shared" si="3"/>
        <v>460</v>
      </c>
      <c r="F40" s="25" t="s">
        <v>10</v>
      </c>
      <c r="G40" s="26"/>
      <c r="H40" s="15">
        <v>0</v>
      </c>
      <c r="I40" s="15">
        <f t="shared" si="2"/>
        <v>460</v>
      </c>
    </row>
    <row r="41" spans="1:9" s="8" customFormat="1" x14ac:dyDescent="0.45">
      <c r="A41" s="12" t="s">
        <v>44</v>
      </c>
      <c r="B41" s="16">
        <v>31</v>
      </c>
      <c r="C41" s="6">
        <v>19810</v>
      </c>
      <c r="D41" s="6">
        <v>19320</v>
      </c>
      <c r="E41" s="6">
        <f t="shared" si="3"/>
        <v>490</v>
      </c>
      <c r="F41" s="25" t="s">
        <v>10</v>
      </c>
      <c r="G41" s="26"/>
      <c r="H41" s="15">
        <v>0</v>
      </c>
      <c r="I41" s="15">
        <f t="shared" si="2"/>
        <v>490</v>
      </c>
    </row>
    <row r="42" spans="1:9" x14ac:dyDescent="0.45">
      <c r="A42" s="11" t="s">
        <v>45</v>
      </c>
      <c r="B42" s="15">
        <v>31</v>
      </c>
      <c r="C42" s="6">
        <v>19810</v>
      </c>
      <c r="D42" s="4">
        <v>19320</v>
      </c>
      <c r="E42" s="3">
        <f t="shared" si="3"/>
        <v>490</v>
      </c>
      <c r="F42" s="25" t="s">
        <v>10</v>
      </c>
      <c r="G42" s="26"/>
      <c r="H42" s="15">
        <v>0</v>
      </c>
      <c r="I42" s="15">
        <f t="shared" si="2"/>
        <v>490</v>
      </c>
    </row>
    <row r="43" spans="1:9" x14ac:dyDescent="0.45">
      <c r="A43" s="11" t="s">
        <v>46</v>
      </c>
      <c r="B43" s="15">
        <v>30</v>
      </c>
      <c r="C43" s="6">
        <v>19810</v>
      </c>
      <c r="D43" s="4">
        <v>19320</v>
      </c>
      <c r="E43" s="3">
        <f t="shared" si="3"/>
        <v>490</v>
      </c>
      <c r="F43" s="25" t="s">
        <v>10</v>
      </c>
      <c r="G43" s="26"/>
      <c r="H43" s="15">
        <v>0</v>
      </c>
      <c r="I43" s="15">
        <f t="shared" si="2"/>
        <v>490</v>
      </c>
    </row>
    <row r="44" spans="1:9" x14ac:dyDescent="0.45">
      <c r="A44" s="11" t="s">
        <v>47</v>
      </c>
      <c r="B44" s="15">
        <v>31</v>
      </c>
      <c r="C44" s="6">
        <v>19810</v>
      </c>
      <c r="D44" s="4">
        <v>19320</v>
      </c>
      <c r="E44" s="3">
        <f t="shared" si="3"/>
        <v>490</v>
      </c>
      <c r="F44" s="25" t="s">
        <v>10</v>
      </c>
      <c r="G44" s="26"/>
      <c r="H44" s="15">
        <v>0</v>
      </c>
      <c r="I44" s="15">
        <f t="shared" si="2"/>
        <v>490</v>
      </c>
    </row>
    <row r="45" spans="1:9" x14ac:dyDescent="0.45">
      <c r="A45" s="11" t="s">
        <v>48</v>
      </c>
      <c r="B45" s="15">
        <v>30</v>
      </c>
      <c r="C45" s="6">
        <v>19810</v>
      </c>
      <c r="D45" s="4">
        <v>19320</v>
      </c>
      <c r="E45" s="3">
        <f t="shared" si="3"/>
        <v>490</v>
      </c>
      <c r="F45" s="25" t="s">
        <v>10</v>
      </c>
      <c r="G45" s="26"/>
      <c r="H45" s="15">
        <v>0</v>
      </c>
      <c r="I45" s="15">
        <f t="shared" si="2"/>
        <v>490</v>
      </c>
    </row>
    <row r="46" spans="1:9" x14ac:dyDescent="0.45">
      <c r="A46" s="11" t="s">
        <v>49</v>
      </c>
      <c r="B46" s="15">
        <v>31</v>
      </c>
      <c r="C46" s="6">
        <v>19810</v>
      </c>
      <c r="D46" s="4">
        <v>19320</v>
      </c>
      <c r="E46" s="3">
        <f t="shared" si="3"/>
        <v>490</v>
      </c>
      <c r="F46" s="25" t="s">
        <v>10</v>
      </c>
      <c r="G46" s="26"/>
      <c r="H46" s="15">
        <v>0</v>
      </c>
      <c r="I46" s="15">
        <f t="shared" si="2"/>
        <v>490</v>
      </c>
    </row>
    <row r="47" spans="1:9" x14ac:dyDescent="0.45">
      <c r="A47" s="13" t="s">
        <v>38</v>
      </c>
      <c r="B47" s="15">
        <v>31</v>
      </c>
      <c r="C47" s="6">
        <v>19810</v>
      </c>
      <c r="D47" s="4">
        <v>19320</v>
      </c>
      <c r="E47" s="3">
        <f t="shared" si="3"/>
        <v>490</v>
      </c>
      <c r="F47" s="25" t="s">
        <v>10</v>
      </c>
      <c r="G47" s="26"/>
      <c r="H47" s="15">
        <v>0</v>
      </c>
      <c r="I47" s="15">
        <f t="shared" si="2"/>
        <v>490</v>
      </c>
    </row>
    <row r="48" spans="1:9" x14ac:dyDescent="0.45">
      <c r="A48" s="13" t="s">
        <v>50</v>
      </c>
      <c r="B48" s="15">
        <v>28</v>
      </c>
      <c r="C48" s="6">
        <v>19810</v>
      </c>
      <c r="D48" s="4">
        <v>19320</v>
      </c>
      <c r="E48" s="3">
        <f t="shared" si="3"/>
        <v>490</v>
      </c>
      <c r="F48" s="23">
        <f t="shared" ref="F48:F52" si="4">C48*40%</f>
        <v>7924</v>
      </c>
      <c r="G48" s="20">
        <f t="shared" ref="G48:G52" si="5">D48*40%</f>
        <v>7728</v>
      </c>
      <c r="H48" s="3">
        <f t="shared" ref="H48:H52" si="6">F48-G48</f>
        <v>196</v>
      </c>
      <c r="I48" s="15">
        <f t="shared" si="2"/>
        <v>686</v>
      </c>
    </row>
    <row r="49" spans="1:9" x14ac:dyDescent="0.45">
      <c r="A49" s="13" t="s">
        <v>51</v>
      </c>
      <c r="B49" s="15">
        <v>31</v>
      </c>
      <c r="C49" s="6">
        <v>19810</v>
      </c>
      <c r="D49" s="4">
        <v>19320</v>
      </c>
      <c r="E49" s="3">
        <f t="shared" si="3"/>
        <v>490</v>
      </c>
      <c r="F49" s="23">
        <f t="shared" si="4"/>
        <v>7924</v>
      </c>
      <c r="G49" s="20">
        <f t="shared" si="5"/>
        <v>7728</v>
      </c>
      <c r="H49" s="3">
        <f t="shared" si="6"/>
        <v>196</v>
      </c>
      <c r="I49" s="15">
        <f t="shared" si="2"/>
        <v>686</v>
      </c>
    </row>
    <row r="50" spans="1:9" x14ac:dyDescent="0.45">
      <c r="A50" s="13" t="s">
        <v>52</v>
      </c>
      <c r="B50" s="15">
        <v>30</v>
      </c>
      <c r="C50" s="6">
        <v>19810</v>
      </c>
      <c r="D50" s="4">
        <v>19320</v>
      </c>
      <c r="E50" s="3">
        <f t="shared" si="3"/>
        <v>490</v>
      </c>
      <c r="F50" s="23">
        <f t="shared" si="4"/>
        <v>7924</v>
      </c>
      <c r="G50" s="20">
        <f t="shared" si="5"/>
        <v>7728</v>
      </c>
      <c r="H50" s="3">
        <f t="shared" si="6"/>
        <v>196</v>
      </c>
      <c r="I50" s="15">
        <f t="shared" si="2"/>
        <v>686</v>
      </c>
    </row>
    <row r="51" spans="1:9" x14ac:dyDescent="0.45">
      <c r="A51" s="13" t="s">
        <v>53</v>
      </c>
      <c r="B51" s="15">
        <v>31</v>
      </c>
      <c r="C51" s="6">
        <v>19810</v>
      </c>
      <c r="D51" s="4">
        <v>19320</v>
      </c>
      <c r="E51" s="3">
        <f t="shared" si="3"/>
        <v>490</v>
      </c>
      <c r="F51" s="23">
        <f t="shared" si="4"/>
        <v>7924</v>
      </c>
      <c r="G51" s="20">
        <f t="shared" si="5"/>
        <v>7728</v>
      </c>
      <c r="H51" s="3">
        <f t="shared" si="6"/>
        <v>196</v>
      </c>
      <c r="I51" s="15">
        <f t="shared" si="2"/>
        <v>686</v>
      </c>
    </row>
    <row r="52" spans="1:9" x14ac:dyDescent="0.45">
      <c r="A52" s="13" t="s">
        <v>54</v>
      </c>
      <c r="B52" s="15">
        <v>30</v>
      </c>
      <c r="C52" s="6">
        <v>19810</v>
      </c>
      <c r="D52" s="4">
        <v>19320</v>
      </c>
      <c r="E52" s="3">
        <f t="shared" si="3"/>
        <v>490</v>
      </c>
      <c r="F52" s="23">
        <f t="shared" si="4"/>
        <v>7924</v>
      </c>
      <c r="G52" s="20">
        <f t="shared" si="5"/>
        <v>7728</v>
      </c>
      <c r="H52" s="3">
        <f t="shared" si="6"/>
        <v>196</v>
      </c>
      <c r="I52" s="15">
        <f t="shared" si="2"/>
        <v>686</v>
      </c>
    </row>
    <row r="53" spans="1:9" s="8" customFormat="1" x14ac:dyDescent="0.45">
      <c r="A53" s="12" t="s">
        <v>56</v>
      </c>
      <c r="B53" s="16">
        <v>31</v>
      </c>
      <c r="C53" s="7">
        <v>20810</v>
      </c>
      <c r="D53" s="7">
        <v>20290</v>
      </c>
      <c r="E53" s="3">
        <f t="shared" ref="E53:E66" si="7">C53-D53</f>
        <v>520</v>
      </c>
      <c r="F53" s="23">
        <f t="shared" ref="F53:F65" si="8">C53*40%</f>
        <v>8324</v>
      </c>
      <c r="G53" s="20">
        <f t="shared" ref="G53:G66" si="9">D53*40%</f>
        <v>8116</v>
      </c>
      <c r="H53" s="3">
        <f t="shared" ref="H53:H65" si="10">F53-G53</f>
        <v>208</v>
      </c>
      <c r="I53" s="15">
        <f t="shared" ref="I53:I66" si="11">E53+H53</f>
        <v>728</v>
      </c>
    </row>
    <row r="54" spans="1:9" x14ac:dyDescent="0.45">
      <c r="A54" s="11" t="s">
        <v>57</v>
      </c>
      <c r="B54" s="15">
        <v>31</v>
      </c>
      <c r="C54" s="7">
        <v>20810</v>
      </c>
      <c r="D54" s="7">
        <v>20290</v>
      </c>
      <c r="E54" s="3">
        <f t="shared" si="7"/>
        <v>520</v>
      </c>
      <c r="F54" s="23">
        <f t="shared" si="8"/>
        <v>8324</v>
      </c>
      <c r="G54" s="20">
        <f t="shared" si="9"/>
        <v>8116</v>
      </c>
      <c r="H54" s="3">
        <f t="shared" si="10"/>
        <v>208</v>
      </c>
      <c r="I54" s="15">
        <f t="shared" si="11"/>
        <v>728</v>
      </c>
    </row>
    <row r="55" spans="1:9" x14ac:dyDescent="0.45">
      <c r="A55" s="11" t="s">
        <v>58</v>
      </c>
      <c r="B55" s="15">
        <v>30</v>
      </c>
      <c r="C55" s="7">
        <v>20810</v>
      </c>
      <c r="D55" s="7">
        <v>20290</v>
      </c>
      <c r="E55" s="3">
        <f t="shared" si="7"/>
        <v>520</v>
      </c>
      <c r="F55" s="23">
        <f t="shared" si="8"/>
        <v>8324</v>
      </c>
      <c r="G55" s="20">
        <f t="shared" si="9"/>
        <v>8116</v>
      </c>
      <c r="H55" s="3">
        <f t="shared" si="10"/>
        <v>208</v>
      </c>
      <c r="I55" s="15">
        <f t="shared" si="11"/>
        <v>728</v>
      </c>
    </row>
    <row r="56" spans="1:9" x14ac:dyDescent="0.45">
      <c r="A56" s="11" t="s">
        <v>59</v>
      </c>
      <c r="B56" s="15">
        <v>31</v>
      </c>
      <c r="C56" s="7">
        <v>20810</v>
      </c>
      <c r="D56" s="7">
        <v>20290</v>
      </c>
      <c r="E56" s="3">
        <f t="shared" si="7"/>
        <v>520</v>
      </c>
      <c r="F56" s="23">
        <f t="shared" si="8"/>
        <v>8324</v>
      </c>
      <c r="G56" s="20">
        <f t="shared" si="9"/>
        <v>8116</v>
      </c>
      <c r="H56" s="3">
        <f t="shared" si="10"/>
        <v>208</v>
      </c>
      <c r="I56" s="15">
        <f t="shared" si="11"/>
        <v>728</v>
      </c>
    </row>
    <row r="57" spans="1:9" x14ac:dyDescent="0.45">
      <c r="A57" s="11" t="s">
        <v>60</v>
      </c>
      <c r="B57" s="15">
        <v>30</v>
      </c>
      <c r="C57" s="7">
        <v>20810</v>
      </c>
      <c r="D57" s="7">
        <v>20290</v>
      </c>
      <c r="E57" s="3">
        <f t="shared" si="7"/>
        <v>520</v>
      </c>
      <c r="F57" s="23">
        <f t="shared" si="8"/>
        <v>8324</v>
      </c>
      <c r="G57" s="20">
        <f t="shared" si="9"/>
        <v>8116</v>
      </c>
      <c r="H57" s="3">
        <f t="shared" si="10"/>
        <v>208</v>
      </c>
      <c r="I57" s="15">
        <f t="shared" si="11"/>
        <v>728</v>
      </c>
    </row>
    <row r="58" spans="1:9" x14ac:dyDescent="0.45">
      <c r="A58" s="11" t="s">
        <v>61</v>
      </c>
      <c r="B58" s="15">
        <v>31</v>
      </c>
      <c r="C58" s="7">
        <v>20810</v>
      </c>
      <c r="D58" s="7">
        <v>20290</v>
      </c>
      <c r="E58" s="3">
        <f t="shared" si="7"/>
        <v>520</v>
      </c>
      <c r="F58" s="23">
        <f t="shared" si="8"/>
        <v>8324</v>
      </c>
      <c r="G58" s="20">
        <f t="shared" si="9"/>
        <v>8116</v>
      </c>
      <c r="H58" s="3">
        <f t="shared" si="10"/>
        <v>208</v>
      </c>
      <c r="I58" s="15">
        <f t="shared" si="11"/>
        <v>728</v>
      </c>
    </row>
    <row r="59" spans="1:9" x14ac:dyDescent="0.45">
      <c r="A59" s="13" t="s">
        <v>62</v>
      </c>
      <c r="B59" s="15">
        <v>31</v>
      </c>
      <c r="C59" s="7">
        <v>20810</v>
      </c>
      <c r="D59" s="7">
        <v>20290</v>
      </c>
      <c r="E59" s="3">
        <f t="shared" si="7"/>
        <v>520</v>
      </c>
      <c r="F59" s="23">
        <f t="shared" si="8"/>
        <v>8324</v>
      </c>
      <c r="G59" s="20">
        <f t="shared" si="9"/>
        <v>8116</v>
      </c>
      <c r="H59" s="3">
        <f t="shared" si="10"/>
        <v>208</v>
      </c>
      <c r="I59" s="15">
        <f t="shared" si="11"/>
        <v>728</v>
      </c>
    </row>
    <row r="60" spans="1:9" x14ac:dyDescent="0.45">
      <c r="A60" s="13" t="s">
        <v>63</v>
      </c>
      <c r="B60" s="15">
        <v>28</v>
      </c>
      <c r="C60" s="7">
        <v>20810</v>
      </c>
      <c r="D60" s="7">
        <v>20290</v>
      </c>
      <c r="E60" s="3">
        <f t="shared" si="7"/>
        <v>520</v>
      </c>
      <c r="F60" s="23">
        <f t="shared" si="8"/>
        <v>8324</v>
      </c>
      <c r="G60" s="20">
        <f t="shared" si="9"/>
        <v>8116</v>
      </c>
      <c r="H60" s="3">
        <f t="shared" si="10"/>
        <v>208</v>
      </c>
      <c r="I60" s="15">
        <f t="shared" si="11"/>
        <v>728</v>
      </c>
    </row>
    <row r="61" spans="1:9" x14ac:dyDescent="0.45">
      <c r="A61" s="13" t="s">
        <v>64</v>
      </c>
      <c r="B61" s="15">
        <v>31</v>
      </c>
      <c r="C61" s="7">
        <v>20810</v>
      </c>
      <c r="D61" s="7">
        <v>20290</v>
      </c>
      <c r="E61" s="3">
        <f t="shared" si="7"/>
        <v>520</v>
      </c>
      <c r="F61" s="23">
        <f t="shared" si="8"/>
        <v>8324</v>
      </c>
      <c r="G61" s="20">
        <f t="shared" si="9"/>
        <v>8116</v>
      </c>
      <c r="H61" s="3">
        <f t="shared" si="10"/>
        <v>208</v>
      </c>
      <c r="I61" s="15">
        <f t="shared" si="11"/>
        <v>728</v>
      </c>
    </row>
    <row r="62" spans="1:9" x14ac:dyDescent="0.45">
      <c r="A62" s="13" t="s">
        <v>65</v>
      </c>
      <c r="B62" s="15">
        <v>30</v>
      </c>
      <c r="C62" s="7">
        <v>20810</v>
      </c>
      <c r="D62" s="7">
        <v>20290</v>
      </c>
      <c r="E62" s="3">
        <f t="shared" si="7"/>
        <v>520</v>
      </c>
      <c r="F62" s="23">
        <f t="shared" si="8"/>
        <v>8324</v>
      </c>
      <c r="G62" s="20">
        <f t="shared" si="9"/>
        <v>8116</v>
      </c>
      <c r="H62" s="3">
        <f t="shared" si="10"/>
        <v>208</v>
      </c>
      <c r="I62" s="15">
        <f t="shared" si="11"/>
        <v>728</v>
      </c>
    </row>
    <row r="63" spans="1:9" x14ac:dyDescent="0.45">
      <c r="A63" s="13" t="s">
        <v>66</v>
      </c>
      <c r="B63" s="15">
        <v>31</v>
      </c>
      <c r="C63" s="7">
        <v>20810</v>
      </c>
      <c r="D63" s="7">
        <v>20290</v>
      </c>
      <c r="E63" s="3">
        <f t="shared" si="7"/>
        <v>520</v>
      </c>
      <c r="F63" s="23">
        <f t="shared" si="8"/>
        <v>8324</v>
      </c>
      <c r="G63" s="20">
        <f t="shared" si="9"/>
        <v>8116</v>
      </c>
      <c r="H63" s="3">
        <f t="shared" si="10"/>
        <v>208</v>
      </c>
      <c r="I63" s="15">
        <f t="shared" si="11"/>
        <v>728</v>
      </c>
    </row>
    <row r="64" spans="1:9" x14ac:dyDescent="0.45">
      <c r="A64" s="13" t="s">
        <v>67</v>
      </c>
      <c r="B64" s="15">
        <v>30</v>
      </c>
      <c r="C64" s="7">
        <v>20810</v>
      </c>
      <c r="D64" s="7">
        <v>20290</v>
      </c>
      <c r="E64" s="3">
        <f t="shared" si="7"/>
        <v>520</v>
      </c>
      <c r="F64" s="23">
        <f t="shared" si="8"/>
        <v>8324</v>
      </c>
      <c r="G64" s="20">
        <f t="shared" si="9"/>
        <v>8116</v>
      </c>
      <c r="H64" s="3">
        <f t="shared" si="10"/>
        <v>208</v>
      </c>
      <c r="I64" s="15">
        <f t="shared" si="11"/>
        <v>728</v>
      </c>
    </row>
    <row r="65" spans="1:9" x14ac:dyDescent="0.45">
      <c r="A65" s="13" t="s">
        <v>70</v>
      </c>
      <c r="B65" s="15">
        <v>31</v>
      </c>
      <c r="C65" s="7">
        <v>21860</v>
      </c>
      <c r="D65" s="7">
        <v>21310</v>
      </c>
      <c r="E65" s="3">
        <f t="shared" si="7"/>
        <v>550</v>
      </c>
      <c r="F65" s="23">
        <f t="shared" si="8"/>
        <v>8744</v>
      </c>
      <c r="G65" s="20">
        <f t="shared" si="9"/>
        <v>8524</v>
      </c>
      <c r="H65" s="3">
        <f t="shared" si="10"/>
        <v>220</v>
      </c>
      <c r="I65" s="15">
        <f t="shared" si="11"/>
        <v>770</v>
      </c>
    </row>
    <row r="66" spans="1:9" x14ac:dyDescent="0.45">
      <c r="A66" s="13" t="s">
        <v>68</v>
      </c>
      <c r="B66" s="15">
        <v>31</v>
      </c>
      <c r="C66" s="7">
        <v>21860</v>
      </c>
      <c r="D66" s="7">
        <v>21310</v>
      </c>
      <c r="E66" s="3">
        <f t="shared" si="7"/>
        <v>550</v>
      </c>
      <c r="F66" s="23">
        <f>C66*40%</f>
        <v>8744</v>
      </c>
      <c r="G66" s="20">
        <f t="shared" si="9"/>
        <v>8524</v>
      </c>
      <c r="H66" s="4">
        <f>F66-G66</f>
        <v>220</v>
      </c>
      <c r="I66" s="15">
        <f t="shared" si="11"/>
        <v>770</v>
      </c>
    </row>
    <row r="67" spans="1:9" x14ac:dyDescent="0.45">
      <c r="A67" s="3"/>
      <c r="B67" s="18"/>
      <c r="C67" s="27" t="s">
        <v>4</v>
      </c>
      <c r="D67" s="28"/>
      <c r="E67" s="3">
        <f>SUM(E8:E66)</f>
        <v>27660</v>
      </c>
      <c r="F67" s="23"/>
      <c r="G67" s="23"/>
      <c r="H67" s="4">
        <f>SUM(H8:H66)</f>
        <v>3916</v>
      </c>
      <c r="I67" s="19">
        <f>SUM(I8:I66)</f>
        <v>31576</v>
      </c>
    </row>
    <row r="68" spans="1:9" x14ac:dyDescent="0.45">
      <c r="E68" s="29" t="s">
        <v>71</v>
      </c>
      <c r="F68" s="29"/>
      <c r="G68" s="29"/>
      <c r="H68" s="29"/>
      <c r="I68" s="29"/>
    </row>
  </sheetData>
  <mergeCells count="46">
    <mergeCell ref="E68:I68"/>
    <mergeCell ref="F45:G45"/>
    <mergeCell ref="F47:G47"/>
    <mergeCell ref="F46:G46"/>
    <mergeCell ref="F36:G36"/>
    <mergeCell ref="F37:G37"/>
    <mergeCell ref="F38:G38"/>
    <mergeCell ref="F39:G39"/>
    <mergeCell ref="F40:G40"/>
    <mergeCell ref="F29:G29"/>
    <mergeCell ref="F41:G41"/>
    <mergeCell ref="F42:G42"/>
    <mergeCell ref="F43:G43"/>
    <mergeCell ref="F44:G44"/>
    <mergeCell ref="F27:G27"/>
    <mergeCell ref="C67:D6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9:G19"/>
    <mergeCell ref="F20:G20"/>
    <mergeCell ref="F21:G21"/>
    <mergeCell ref="F28:G28"/>
    <mergeCell ref="A5:I5"/>
    <mergeCell ref="F32:G32"/>
    <mergeCell ref="F34:G34"/>
    <mergeCell ref="F35:G35"/>
    <mergeCell ref="A1:I1"/>
    <mergeCell ref="A2:I2"/>
    <mergeCell ref="A3:I3"/>
    <mergeCell ref="F22:G22"/>
    <mergeCell ref="F18:G18"/>
    <mergeCell ref="F30:G30"/>
    <mergeCell ref="F31:G31"/>
    <mergeCell ref="F33:G33"/>
    <mergeCell ref="F23:G23"/>
    <mergeCell ref="F24:G24"/>
    <mergeCell ref="F25:G25"/>
    <mergeCell ref="F26:G26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2023-09-24T04:51:13Z</cp:lastPrinted>
  <dcterms:created xsi:type="dcterms:W3CDTF">2022-11-02T03:37:35Z</dcterms:created>
  <dcterms:modified xsi:type="dcterms:W3CDTF">2025-09-11T07:45:12Z</dcterms:modified>
</cp:coreProperties>
</file>