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Sheet1!$A$1:$C$30</definedName>
  </definedNames>
  <calcPr calcId="144525"/>
</workbook>
</file>

<file path=xl/calcChain.xml><?xml version="1.0" encoding="utf-8"?>
<calcChain xmlns="http://schemas.openxmlformats.org/spreadsheetml/2006/main">
  <c r="C15" i="1" l="1"/>
  <c r="C16" i="1" s="1"/>
  <c r="C18" i="1" s="1"/>
  <c r="C9" i="1"/>
  <c r="C11" i="1" s="1"/>
  <c r="C19" i="1" l="1"/>
  <c r="C20" i="1" s="1"/>
</calcChain>
</file>

<file path=xl/sharedStrings.xml><?xml version="1.0" encoding="utf-8"?>
<sst xmlns="http://schemas.openxmlformats.org/spreadsheetml/2006/main" count="38" uniqueCount="38">
  <si>
    <t>এস. আর. ও নং ৩৪৭-আইন/২০২৬, তারিখ: ১৭-০৯-২০২৬</t>
  </si>
  <si>
    <t>১। বাড়ি ভাড়া ভাতা: ৩০ জুন ২০২৬ তারিখে আহরিত মূলবেতনের হিসাবে প্রাপ্য বাড়ি ভাড়া ভাতা ৩১ ডিসেম্বর ২০২৭ পর্যন্ত প্রাপ্য হইবে।</t>
  </si>
  <si>
    <t>২। চিকিৎসা ভাতা, নববর্ষ ভাতা, শিক্ষা সহায়ক ভাতা, খেলাই ভাতা, টিফিন ভাতাসহ অন্যান্য ভাতা আগের হিসাবে ৩১ ডিসেম্বর ২০২৭ পর্যন্ত প্রাপ্য হইবে।</t>
  </si>
  <si>
    <t>০১।</t>
  </si>
  <si>
    <t xml:space="preserve">০২। </t>
  </si>
  <si>
    <t xml:space="preserve">০৩। </t>
  </si>
  <si>
    <t>০৫।</t>
  </si>
  <si>
    <t xml:space="preserve">০৭। </t>
  </si>
  <si>
    <t xml:space="preserve">০৮। </t>
  </si>
  <si>
    <t xml:space="preserve">১০। </t>
  </si>
  <si>
    <t xml:space="preserve">১১। </t>
  </si>
  <si>
    <t xml:space="preserve">১২। </t>
  </si>
  <si>
    <t xml:space="preserve">১৩। </t>
  </si>
  <si>
    <t>২০২৬ সালের পে-স্কেল অনুসারে বেগম আশারাজা এর  বেতন নির্ধারণী বিবরণী</t>
  </si>
  <si>
    <t xml:space="preserve">পার্থক্য (২-৩) </t>
  </si>
  <si>
    <t>ভাতাদির প্রাপ্যতা</t>
  </si>
  <si>
    <t xml:space="preserve">জাতীয় বেতন স্কেল ২০১৫ অনুযায়ী ৩০ জুন ২০২৬ তারিখে গৃহীত মূল বেতন </t>
  </si>
  <si>
    <t>০৪।</t>
  </si>
  <si>
    <t xml:space="preserve">০৬। </t>
  </si>
  <si>
    <t xml:space="preserve">৯। </t>
  </si>
  <si>
    <t xml:space="preserve">পার্থক্য (৭-৮) </t>
  </si>
  <si>
    <t xml:space="preserve">০১ জুলাই ২০২৬ তারিখে কার্যকরী প্রাপ্য মূলবেতন (১০+১১) </t>
  </si>
  <si>
    <t xml:space="preserve"> ০১ জানুয়ারী ২০২৭ তারিখে কার্যকরী প্রাপ্য মূলবেতন (১১+১৩) </t>
  </si>
  <si>
    <t>১৪।</t>
  </si>
  <si>
    <t xml:space="preserve">১৫। </t>
  </si>
  <si>
    <t>কর্মচারীর নাম ও পদবী</t>
  </si>
  <si>
    <t>জাতীয় বেতন স্কেল ২০২৬ অনুযায়ী বেতন নির্ধারণী বিবরণী</t>
  </si>
  <si>
    <r>
      <t>উদাহরণ : বেগম আশারাজা ২০১৫ সালের পে-স্কেল এর ১০ম গ্রেডের একজন চাকুরিজীবী। ২০১৫ সালের পে-স্কেল অনুযায়ী তাহার বেতন স্কেল : ১৬০০০-১৬৮০০-১৭৬৪০-১৮৫৩০-১৯৪৬০-২০৪৮০-২১৪৭০-২২৫৫০-২৩৬৮০-২৪৮৭০-২৬১২০-২৭৪০০-২৮৮১০-৩০২৬০-</t>
    </r>
    <r>
      <rPr>
        <b/>
        <sz val="12"/>
        <color theme="1"/>
        <rFont val="NikoshBAN"/>
      </rPr>
      <t>৩১৭৮০</t>
    </r>
    <r>
      <rPr>
        <sz val="12"/>
        <color theme="1"/>
        <rFont val="NikoshBAN"/>
      </rPr>
      <t>-৩৩৩৭০-৩৫০৮০-৩৬৮০০-৩৮৬৪০ টাকা। বেগম আশারাজা ৩০ শে জুন ২০২৬ তারিখে ৩৯৭৮০ টাকা মূলবেতন আহরণ করতেন। ২০২৬ সালের পে-স্কেল অনুযায়ী ১০ম গ্রেডের বেতন স্কেল : ৩২০০০-৩৩৬০০-৩৫৩০০-৩৭১০০-৩৮৯০০-৪০৯০০-৪২৯০০-৪৫১০০-৪৭৩০০-</t>
    </r>
    <r>
      <rPr>
        <b/>
        <sz val="12"/>
        <color theme="1"/>
        <rFont val="NikoshBAN"/>
      </rPr>
      <t>৪৯৭০০-৫২২০০</t>
    </r>
    <r>
      <rPr>
        <sz val="12"/>
        <color theme="1"/>
        <rFont val="NikoshBAN"/>
      </rPr>
      <t>-৫৪৮০০-৫৭৫০০-৬০৪০০-৬৩৪০০-৬৬৬০০-৬৯৯০০-৭৩৪০০-৭৭৩০০ টাকা।</t>
    </r>
  </si>
  <si>
    <t xml:space="preserve">জাতীয় বেতন স্কেল ২০১৫ অনুযায়ী ৩০ জুন ২০২৬ তারিখে গৃহীত মূল বেতন </t>
  </si>
  <si>
    <t xml:space="preserve"> জাতীয় বেতন স্কেল ২০২৬ অনুযায়ী প্রাপ্য গ্রেডের/স্কেলের প্রারম্ভিক মূল বেতন (স্কেল শুরুর ধাপ)</t>
  </si>
  <si>
    <t xml:space="preserve"> জাতীয় বেতন স্কেল ২০২৬ অনুযায়ী ০১ জুলাই ২০২৬ তারিখে মোট মূলবেতন নির্ধারণ (৫+৩) </t>
  </si>
  <si>
    <t>৯ নং পার্থক্যের ৮০% (১ম হতে ৯ম গ্রেডের জন্য) বা ০ নং এ উল্লিখিত পার্থক্যের ৫০% (১০ম হতে ২০তম)</t>
  </si>
  <si>
    <t xml:space="preserve">৯ নং পার্থক্যের ৯০% (১ম হতে ৯ম গ্রেডের জন্য) বা ১০ নং এ উল্লিখিত পার্থক্যের ৭৫% (১০ম হতে ২০তম) </t>
  </si>
  <si>
    <t xml:space="preserve">জাতীয় বেতন স্কেল ২০১৫ অনুযায়ী ৩০ জুন ২০২৬ তারিখে আহরিত মূলবেতন </t>
  </si>
  <si>
    <r>
      <t xml:space="preserve">জাতীয় বেতন স্কেল ২০২৬ অনুযায়ী ০১ জুলাই ২০২৬ তারিখে প্রাপ্য বেতনের ধাপ </t>
    </r>
    <r>
      <rPr>
        <sz val="8"/>
        <color theme="1"/>
        <rFont val="NikoshBAN"/>
      </rPr>
      <t>(৫নং অনুযায়ী নির্ধারিত মূলবেতনের পরবর্তী ধাপ)</t>
    </r>
    <r>
      <rPr>
        <sz val="12"/>
        <color theme="1"/>
        <rFont val="NikoshBAN"/>
      </rPr>
      <t xml:space="preserve"> </t>
    </r>
  </si>
  <si>
    <r>
      <t xml:space="preserve">০১ জুলাই ২০২৬ তারিখে একটি ইনক্রিমেন্ট সহ প্রকৃত </t>
    </r>
    <r>
      <rPr>
        <b/>
        <sz val="12"/>
        <color theme="1"/>
        <rFont val="NikoshBAN"/>
      </rPr>
      <t xml:space="preserve">মূল বেতন নির্ধারণ </t>
    </r>
    <r>
      <rPr>
        <sz val="8"/>
        <color theme="1"/>
        <rFont val="NikoshBAN"/>
      </rPr>
      <t xml:space="preserve">(পে-স্কেলের ৯(২) ধারা মোতাবেক) </t>
    </r>
  </si>
  <si>
    <r>
      <t xml:space="preserve">০১ জুলাই ২০২৭ তারিখে প্রাপ্য মূলবেতন </t>
    </r>
    <r>
      <rPr>
        <sz val="8"/>
        <color theme="1"/>
        <rFont val="NikoshBAN"/>
      </rPr>
      <t xml:space="preserve">(০৭ নং অনুযায়ী  ০১ জুলাই ২০২৬ তারিখে ইনক্রিমেন্ট সহ প্রকৃত মূলবেতন এর পরবর্তী ধাপ) </t>
    </r>
  </si>
  <si>
    <r>
      <t xml:space="preserve">জাতীয় বেতন স্কেল ২০১৫ অনুযায়ী ৩০ জুন ২০২৬ তারিখে প্রাপ্ত বেতন স্কেলের প্রারম্ভিক মূল বেতন </t>
    </r>
    <r>
      <rPr>
        <sz val="8"/>
        <color theme="1"/>
        <rFont val="NikoshBAN"/>
      </rPr>
      <t>(স্কেল শুরুর ধাপ)</t>
    </r>
    <r>
      <rPr>
        <sz val="12"/>
        <color theme="1"/>
        <rFont val="NikoshBAN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</si>
</sst>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[$-5000445]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NikoshBAN"/>
    </font>
    <font>
      <sz val="12"/>
      <color theme="1"/>
      <name val="NikoshBAN"/>
    </font>
    <font>
      <sz val="8"/>
      <color theme="1"/>
      <name val="NikoshB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71" fontId="2" fillId="0" borderId="1" xfId="0" applyNumberFormat="1" applyFont="1" applyBorder="1"/>
    <xf numFmtId="0" fontId="2" fillId="0" borderId="1" xfId="0" applyFont="1" applyBorder="1" applyAlignment="1">
      <alignment horizontal="left" wrapText="1"/>
    </xf>
    <xf numFmtId="171" fontId="1" fillId="0" borderId="1" xfId="0" applyNumberFormat="1" applyFont="1" applyBorder="1"/>
    <xf numFmtId="0" fontId="2" fillId="0" borderId="0" xfId="0" applyFont="1" applyBorder="1"/>
    <xf numFmtId="0" fontId="1" fillId="0" borderId="0" xfId="0" applyFont="1" applyBorder="1"/>
    <xf numFmtId="171" fontId="2" fillId="0" borderId="0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view="pageBreakPreview" zoomScale="175" zoomScaleNormal="130" zoomScaleSheetLayoutView="175" workbookViewId="0">
      <selection activeCell="B22" sqref="B22"/>
    </sheetView>
  </sheetViews>
  <sheetFormatPr defaultRowHeight="16.5" x14ac:dyDescent="0.3"/>
  <cols>
    <col min="1" max="1" width="4.5703125" style="2" customWidth="1"/>
    <col min="2" max="2" width="81.42578125" style="2" customWidth="1"/>
    <col min="3" max="3" width="11.140625" style="2" customWidth="1"/>
    <col min="4" max="16384" width="9.140625" style="2"/>
  </cols>
  <sheetData>
    <row r="1" spans="1:3" ht="18" customHeight="1" x14ac:dyDescent="0.3">
      <c r="A1" s="1" t="s">
        <v>13</v>
      </c>
      <c r="B1" s="1"/>
      <c r="C1" s="1"/>
    </row>
    <row r="2" spans="1:3" ht="18" customHeight="1" x14ac:dyDescent="0.3">
      <c r="A2" s="7"/>
      <c r="B2" s="7"/>
      <c r="C2" s="7"/>
    </row>
    <row r="3" spans="1:3" s="5" customFormat="1" x14ac:dyDescent="0.3">
      <c r="A3" s="6" t="s">
        <v>0</v>
      </c>
      <c r="B3" s="6"/>
      <c r="C3" s="6"/>
    </row>
    <row r="4" spans="1:3" s="5" customFormat="1" x14ac:dyDescent="0.3">
      <c r="A4" s="6" t="s">
        <v>26</v>
      </c>
      <c r="B4" s="6"/>
      <c r="C4" s="6"/>
    </row>
    <row r="5" spans="1:3" s="5" customFormat="1" x14ac:dyDescent="0.3"/>
    <row r="6" spans="1:3" ht="84" customHeight="1" x14ac:dyDescent="0.3">
      <c r="A6" s="11" t="s">
        <v>27</v>
      </c>
      <c r="B6" s="11"/>
      <c r="C6" s="11"/>
    </row>
    <row r="7" spans="1:3" ht="25.5" customHeight="1" x14ac:dyDescent="0.3">
      <c r="A7" s="8" t="s">
        <v>3</v>
      </c>
      <c r="B7" s="9" t="s">
        <v>28</v>
      </c>
      <c r="C7" s="12">
        <v>31780</v>
      </c>
    </row>
    <row r="8" spans="1:3" ht="25.5" customHeight="1" x14ac:dyDescent="0.3">
      <c r="A8" s="8" t="s">
        <v>4</v>
      </c>
      <c r="B8" s="8" t="s">
        <v>37</v>
      </c>
      <c r="C8" s="10">
        <v>16000</v>
      </c>
    </row>
    <row r="9" spans="1:3" ht="25.5" customHeight="1" x14ac:dyDescent="0.3">
      <c r="A9" s="8" t="s">
        <v>5</v>
      </c>
      <c r="B9" s="8" t="s">
        <v>14</v>
      </c>
      <c r="C9" s="10">
        <f>C7-C8</f>
        <v>15780</v>
      </c>
    </row>
    <row r="10" spans="1:3" ht="25.5" customHeight="1" x14ac:dyDescent="0.3">
      <c r="A10" s="8" t="s">
        <v>17</v>
      </c>
      <c r="B10" s="8" t="s">
        <v>29</v>
      </c>
      <c r="C10" s="10">
        <v>32000</v>
      </c>
    </row>
    <row r="11" spans="1:3" ht="25.5" customHeight="1" x14ac:dyDescent="0.3">
      <c r="A11" s="8" t="s">
        <v>6</v>
      </c>
      <c r="B11" s="8" t="s">
        <v>30</v>
      </c>
      <c r="C11" s="12">
        <f>+C9+C10</f>
        <v>47780</v>
      </c>
    </row>
    <row r="12" spans="1:3" ht="25.5" customHeight="1" x14ac:dyDescent="0.3">
      <c r="A12" s="8" t="s">
        <v>18</v>
      </c>
      <c r="B12" s="8" t="s">
        <v>34</v>
      </c>
      <c r="C12" s="12">
        <v>49700</v>
      </c>
    </row>
    <row r="13" spans="1:3" ht="25.5" customHeight="1" x14ac:dyDescent="0.3">
      <c r="A13" s="8" t="s">
        <v>7</v>
      </c>
      <c r="B13" s="8" t="s">
        <v>35</v>
      </c>
      <c r="C13" s="12">
        <v>52200</v>
      </c>
    </row>
    <row r="14" spans="1:3" ht="25.5" customHeight="1" x14ac:dyDescent="0.3">
      <c r="A14" s="8" t="s">
        <v>8</v>
      </c>
      <c r="B14" s="8" t="s">
        <v>33</v>
      </c>
      <c r="C14" s="10">
        <v>31780</v>
      </c>
    </row>
    <row r="15" spans="1:3" ht="25.5" customHeight="1" x14ac:dyDescent="0.3">
      <c r="A15" s="8" t="s">
        <v>19</v>
      </c>
      <c r="B15" s="8" t="s">
        <v>20</v>
      </c>
      <c r="C15" s="12">
        <f>C13-C14</f>
        <v>20420</v>
      </c>
    </row>
    <row r="16" spans="1:3" ht="25.5" customHeight="1" x14ac:dyDescent="0.3">
      <c r="A16" s="8" t="s">
        <v>9</v>
      </c>
      <c r="B16" s="8" t="s">
        <v>31</v>
      </c>
      <c r="C16" s="10">
        <f>C15/2</f>
        <v>10210</v>
      </c>
    </row>
    <row r="17" spans="1:3" ht="25.5" customHeight="1" x14ac:dyDescent="0.3">
      <c r="A17" s="8" t="s">
        <v>10</v>
      </c>
      <c r="B17" s="8" t="s">
        <v>16</v>
      </c>
      <c r="C17" s="10">
        <v>31780</v>
      </c>
    </row>
    <row r="18" spans="1:3" ht="25.5" customHeight="1" x14ac:dyDescent="0.3">
      <c r="A18" s="8" t="s">
        <v>11</v>
      </c>
      <c r="B18" s="8" t="s">
        <v>21</v>
      </c>
      <c r="C18" s="12">
        <f>C16+C17</f>
        <v>41990</v>
      </c>
    </row>
    <row r="19" spans="1:3" ht="25.5" customHeight="1" x14ac:dyDescent="0.3">
      <c r="A19" s="8" t="s">
        <v>12</v>
      </c>
      <c r="B19" s="8" t="s">
        <v>32</v>
      </c>
      <c r="C19" s="10">
        <f>C15*75%</f>
        <v>15315</v>
      </c>
    </row>
    <row r="20" spans="1:3" ht="25.5" customHeight="1" x14ac:dyDescent="0.3">
      <c r="A20" s="8" t="s">
        <v>23</v>
      </c>
      <c r="B20" s="8" t="s">
        <v>22</v>
      </c>
      <c r="C20" s="10">
        <f>C17+C19</f>
        <v>47095</v>
      </c>
    </row>
    <row r="21" spans="1:3" ht="25.5" customHeight="1" x14ac:dyDescent="0.3">
      <c r="A21" s="8" t="s">
        <v>24</v>
      </c>
      <c r="B21" s="8" t="s">
        <v>36</v>
      </c>
      <c r="C21" s="10">
        <v>54800</v>
      </c>
    </row>
    <row r="22" spans="1:3" ht="24" customHeight="1" x14ac:dyDescent="0.3">
      <c r="A22" s="13"/>
      <c r="B22" s="13"/>
      <c r="C22" s="15"/>
    </row>
    <row r="23" spans="1:3" s="3" customFormat="1" x14ac:dyDescent="0.3">
      <c r="A23" s="14" t="s">
        <v>15</v>
      </c>
      <c r="B23" s="14"/>
      <c r="C23" s="14"/>
    </row>
    <row r="24" spans="1:3" ht="18.75" customHeight="1" x14ac:dyDescent="0.3">
      <c r="A24" s="4" t="s">
        <v>1</v>
      </c>
      <c r="B24" s="4"/>
      <c r="C24" s="4"/>
    </row>
    <row r="25" spans="1:3" ht="31.5" customHeight="1" x14ac:dyDescent="0.3">
      <c r="A25" s="4" t="s">
        <v>2</v>
      </c>
      <c r="B25" s="4"/>
      <c r="C25" s="4"/>
    </row>
    <row r="26" spans="1:3" ht="31.5" customHeight="1" x14ac:dyDescent="0.3">
      <c r="A26" s="17"/>
      <c r="B26" s="17"/>
      <c r="C26" s="17"/>
    </row>
    <row r="27" spans="1:3" ht="31.5" customHeight="1" x14ac:dyDescent="0.3">
      <c r="A27" s="17"/>
      <c r="B27" s="17"/>
      <c r="C27" s="17"/>
    </row>
    <row r="29" spans="1:3" x14ac:dyDescent="0.3">
      <c r="A29" s="16" t="s">
        <v>25</v>
      </c>
      <c r="B29" s="16"/>
      <c r="C29" s="16"/>
    </row>
  </sheetData>
  <mergeCells count="7">
    <mergeCell ref="A29:C29"/>
    <mergeCell ref="A6:C6"/>
    <mergeCell ref="A24:C24"/>
    <mergeCell ref="A25:C25"/>
    <mergeCell ref="A1:C1"/>
    <mergeCell ref="A3:C3"/>
    <mergeCell ref="A4:C4"/>
  </mergeCells>
  <pageMargins left="0.25" right="0.25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Dormitory</dc:creator>
  <cp:lastModifiedBy>Dormitory</cp:lastModifiedBy>
  <cp:lastPrinted>2026-09-21T01:52:26Z</cp:lastPrinted>
  <dcterms:created xsi:type="dcterms:W3CDTF">2026-09-21T01:10:47Z</dcterms:created>
  <dcterms:modified xsi:type="dcterms:W3CDTF">2026-09-21T01:52:58Z</dcterms:modified>
</cp:coreProperties>
</file>